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J111" i="8"/>
  <c r="K111" i="8" s="1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<sst xmlns="http://schemas.openxmlformats.org/spreadsheetml/2006/main" count="1044" uniqueCount="267">
  <si>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</si>
  <si>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</si>
  <si>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</si>
  <si>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</si>
  <si>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</si>
  <si>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</si>
  <si>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</si>
  <si>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</si>
  <si>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</si>
  <si>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</si>
  <si>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</si>
  <si>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</si>
  <si>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</si>
  <si>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</si>
  <si>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</si>
  <si>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</si>
  <si>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</si>
  <si>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</si>
  <si>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</si>
  <si>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</si>
  <si>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</si>
  <si>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</si>
  <si>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</si>
  <si>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</si>
  <si>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</si>
  <si>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</si>
  <si>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</si>
  <si>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</si>
  <si>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</si>
  <si>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</si>
  <si>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</si>
  <si>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</si>
  <si>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</si>
  <si>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</si>
  <si>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</si>
  <si>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</si>
  <si>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</si>
  <si>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</si>
  <si>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</si>
  <si>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</si>
  <si>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</si>
  <si>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</si>
  <si>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</si>
  <si>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</si>
  <si>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</si>
  <si>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</si>
  <si>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</si>
  <si>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</si>
  <si>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</si>
  <si>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</si>
  <si>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</si>
  <si>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</si>
  <si>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</si>
  <si>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</si>
  <si>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</si>
  <si>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</si>
  <si>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</si>
  <si>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</si>
  <si>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</si>
  <si>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</si>
  <si>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</si>
  <si>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</si>
  <si>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</si>
  <si>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</si>
  <si>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</si>
  <si>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</si>
  <si>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</si>
  <si>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</si>
  <si>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</si>
  <si>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</si>
  <si>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</si>
  <si>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</si>
  <si>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</si>
  <si>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</si>
  <si>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</si>
  <si>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</si>
  <si>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</si>
  <si>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</si>
  <si>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</si>
  <si>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</si>
  <si>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</si>
  <si>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</si>
  <si>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</si>
  <si>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</si>
  <si>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</si>
  <si>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</si>
  <si>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</si>
  <si>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</si>
  <si>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</si>
  <si>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</si>
  <si>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</si>
  <si>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</si>
  <si>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</si>
  <si>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</si>
  <si>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</si>
  <si>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</si>
  <si>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</si>
  <si>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</si>
  <si>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</si>
  <si>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</si>
  <si>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</si>
  <si>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</si>
  <si>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</si>
  <si>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</si>
  <si>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</si>
  <si>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</si>
  <si>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</si>
  <si>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</si>
  <si>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</si>
  <si>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</si>
  <si>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</si>
  <si>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</si>
  <si>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</si>
  <si>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</si>
  <si>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</si>
  <si>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</si>
  <si>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</si>
  <si>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En este caso corresponde al modelo VAR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</si>
  <si>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</si>
  <si>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</si>
  <si>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</si>
  <si>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</si>
  <si>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</si>
  <si>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(0,17)</t>
  </si>
  <si>
    <t>(0,10)</t>
  </si>
  <si>
    <t>-0,02</t>
  </si>
  <si>
    <t>ar2ma2</t>
  </si>
  <si>
    <t>(0,05)</t>
  </si>
  <si>
    <t>(0,13)</t>
  </si>
  <si>
    <t>(5)</t>
  </si>
  <si>
    <t>log_inacer_10</t>
  </si>
  <si>
    <t>-0,08</t>
  </si>
  <si>
    <t>-0,10</t>
  </si>
  <si>
    <t>0,15***</t>
  </si>
  <si>
    <t>(0,19)</t>
  </si>
  <si>
    <t>(0,11)</t>
  </si>
  <si>
    <t>(0,09)</t>
  </si>
  <si>
    <t>log_desempleo_10</t>
  </si>
  <si>
    <t>-0,03</t>
  </si>
  <si>
    <t>-0,01</t>
  </si>
  <si>
    <t>log_turnac10</t>
  </si>
  <si>
    <t>(0,12)</t>
  </si>
  <si>
    <t>log_turint10</t>
  </si>
  <si>
    <t>log_pobl_10</t>
  </si>
  <si>
    <t>(6)</t>
  </si>
  <si>
    <t>0,13</t>
  </si>
  <si>
    <t>(0,20)</t>
  </si>
  <si>
    <t>(0,16)</t>
  </si>
  <si>
    <t>(0,07)</t>
  </si>
  <si>
    <t>-0,00</t>
  </si>
  <si>
    <t>(0,02)</t>
  </si>
  <si>
    <t>(0,01)</t>
  </si>
  <si>
    <t>0,99</t>
  </si>
  <si>
    <t>Se estiman 6 modelos mediante MCO, donde la especificación (6) es la preferida y que se utilizará para la estimación del VAR</t>
  </si>
  <si>
    <t>IMACEC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</si>
  <si>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</si>
  <si>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</si>
  <si>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</si>
  <si>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</si>
  <si>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</si>
  <si>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</si>
  <si>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</si>
  <si>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</si>
  <si>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</si>
  <si>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</si>
  <si>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(0,21)</t>
  </si>
  <si>
    <t>(0,18)</t>
  </si>
  <si>
    <t>(0,30)</t>
  </si>
  <si>
    <t>0,76***</t>
  </si>
  <si>
    <t>0,95</t>
  </si>
  <si>
    <t>POBLACION</t>
  </si>
  <si>
    <t>-0,07**</t>
  </si>
  <si>
    <t>1,08***</t>
  </si>
  <si>
    <t>0,02</t>
  </si>
  <si>
    <t>DÓLAR</t>
  </si>
  <si>
    <t>PCOBRE</t>
  </si>
  <si>
    <t>El modelo ARIMA de mejor ajuste es un ARIMA(p=12,d=0,q=0)</t>
  </si>
  <si>
    <t>ARIMA (12,0,0)</t>
  </si>
  <si>
    <t>(0,25)</t>
  </si>
  <si>
    <t>-0,32***</t>
  </si>
  <si>
    <t>-0,22**</t>
  </si>
  <si>
    <t>0,96***</t>
  </si>
  <si>
    <t>0,78***</t>
  </si>
  <si>
    <t>-0,06</t>
  </si>
  <si>
    <t>-0,08**</t>
  </si>
  <si>
    <t>0,08</t>
  </si>
  <si>
    <t>INACER10</t>
  </si>
  <si>
    <t>DESEMPLEO10</t>
  </si>
  <si>
    <t>log_inace~10</t>
  </si>
  <si>
    <t>log_desem~10</t>
  </si>
  <si>
    <t>0,69</t>
  </si>
  <si>
    <t>0,34*</t>
  </si>
  <si>
    <t>0,41</t>
  </si>
  <si>
    <t>0,40*</t>
  </si>
  <si>
    <t>0,40**</t>
  </si>
  <si>
    <t>(1,41)</t>
  </si>
  <si>
    <t>1,23***</t>
  </si>
  <si>
    <t>-0,21***</t>
  </si>
  <si>
    <t>-0,25***</t>
  </si>
  <si>
    <t>(4,89)</t>
  </si>
  <si>
    <t>log_inacer_12</t>
  </si>
  <si>
    <t>-0,95***</t>
  </si>
  <si>
    <t>-0,29***</t>
  </si>
  <si>
    <t>(-3,74)</t>
  </si>
  <si>
    <t>-0,33</t>
  </si>
  <si>
    <t>-0,29*</t>
  </si>
  <si>
    <t>-0,31*</t>
  </si>
  <si>
    <t>-0,36**</t>
  </si>
  <si>
    <t>-0,20**</t>
  </si>
  <si>
    <t>-0,22***</t>
  </si>
  <si>
    <t>-0,24***</t>
  </si>
  <si>
    <t>0,75***</t>
  </si>
  <si>
    <t>0,71***</t>
  </si>
  <si>
    <t>0,72***</t>
  </si>
  <si>
    <t>0,13*</t>
  </si>
  <si>
    <t>-0,08*</t>
  </si>
  <si>
    <t>log_desempleo_12</t>
  </si>
  <si>
    <t>0,22***</t>
  </si>
  <si>
    <t>0,16***</t>
  </si>
  <si>
    <t>log_turnac12</t>
  </si>
  <si>
    <t>0,14</t>
  </si>
  <si>
    <t>0,09*</t>
  </si>
  <si>
    <t>log_turint12</t>
  </si>
  <si>
    <t>0,07***</t>
  </si>
  <si>
    <t>0,09***</t>
  </si>
  <si>
    <t>274,46***</t>
  </si>
  <si>
    <t>279,45***</t>
  </si>
  <si>
    <t>306,11***</t>
  </si>
  <si>
    <t>287,83***</t>
  </si>
  <si>
    <t>(97,06)</t>
  </si>
  <si>
    <t>(50,21)</t>
  </si>
  <si>
    <t>(44,07)</t>
  </si>
  <si>
    <t>(43,51)</t>
  </si>
  <si>
    <t>-275,71***</t>
  </si>
  <si>
    <t>-262,34***</t>
  </si>
  <si>
    <t>-230,90***</t>
  </si>
  <si>
    <t>-217,62***</t>
  </si>
  <si>
    <t>(58,24)</t>
  </si>
  <si>
    <t>(44,08)</t>
  </si>
  <si>
    <t>(33,67)</t>
  </si>
  <si>
    <t>(33,34)</t>
  </si>
  <si>
    <t>log_pobl_12</t>
  </si>
  <si>
    <t>259,95</t>
  </si>
  <si>
    <t>194,81</t>
  </si>
  <si>
    <t>(236,65)</t>
  </si>
  <si>
    <t>(176,73)</t>
  </si>
  <si>
    <t>-2,46</t>
  </si>
  <si>
    <t>-1,34</t>
  </si>
  <si>
    <t>-3,925,97**</t>
  </si>
  <si>
    <t>-3,412,23**</t>
  </si>
  <si>
    <t>-1,951,47***</t>
  </si>
  <si>
    <t>-1,826,77***</t>
  </si>
  <si>
    <t>(-0,81)</t>
  </si>
  <si>
    <t>(1,60)</t>
  </si>
  <si>
    <t>(1,652,11)</t>
  </si>
  <si>
    <t>(1,353,36)</t>
  </si>
  <si>
    <t>(275,18)</t>
  </si>
  <si>
    <t>(270,28)</t>
  </si>
  <si>
    <t>0,31</t>
  </si>
  <si>
    <t>TURNAC10</t>
  </si>
  <si>
    <t>TURINT12</t>
  </si>
  <si>
    <t>POBLACION10</t>
  </si>
  <si>
    <t>Z(t)             -3,471            -3,534            -2,904            -2,587</t>
  </si>
  <si>
    <t>MacKinnon approximate p-value for Z(t) = 0,0088</t>
  </si>
  <si>
    <t>Z(t)             -8,090            -3,535            -2,904            -2,587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</si>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</sst>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14.337999999999999</c:v>
                </c:pt>
                <c:pt idx="1">
                  <c:v>14.670999999999999</c:v>
                </c:pt>
                <c:pt idx="2">
                  <c:v>10.053000000000001</c:v>
                </c:pt>
                <c:pt idx="3">
                  <c:v>6.9710000000000001</c:v>
                </c:pt>
                <c:pt idx="4">
                  <c:v>4.4589999999999996</c:v>
                </c:pt>
                <c:pt idx="5">
                  <c:v>3.8130000000000002</c:v>
                </c:pt>
                <c:pt idx="6">
                  <c:v>7.8529999999999998</c:v>
                </c:pt>
                <c:pt idx="7">
                  <c:v>5.9409999999999998</c:v>
                </c:pt>
                <c:pt idx="8">
                  <c:v>6.4320000000000004</c:v>
                </c:pt>
                <c:pt idx="9">
                  <c:v>7.8689999999999998</c:v>
                </c:pt>
                <c:pt idx="10">
                  <c:v>11.204000000000001</c:v>
                </c:pt>
                <c:pt idx="11">
                  <c:v>11.773</c:v>
                </c:pt>
                <c:pt idx="12">
                  <c:v>13.15</c:v>
                </c:pt>
                <c:pt idx="13">
                  <c:v>12.971</c:v>
                </c:pt>
                <c:pt idx="14">
                  <c:v>9.657</c:v>
                </c:pt>
                <c:pt idx="15">
                  <c:v>6.9109999999999996</c:v>
                </c:pt>
                <c:pt idx="16">
                  <c:v>5.3090000000000002</c:v>
                </c:pt>
                <c:pt idx="17">
                  <c:v>4.8920000000000003</c:v>
                </c:pt>
                <c:pt idx="18">
                  <c:v>9.8580000000000005</c:v>
                </c:pt>
                <c:pt idx="19">
                  <c:v>7.4059999999999997</c:v>
                </c:pt>
                <c:pt idx="20">
                  <c:v>8.4239999999999995</c:v>
                </c:pt>
                <c:pt idx="21">
                  <c:v>8.5709999999999997</c:v>
                </c:pt>
                <c:pt idx="22">
                  <c:v>11.917</c:v>
                </c:pt>
                <c:pt idx="23">
                  <c:v>13.54</c:v>
                </c:pt>
                <c:pt idx="24">
                  <c:v>17.492999999999999</c:v>
                </c:pt>
                <c:pt idx="25">
                  <c:v>18.411999999999999</c:v>
                </c:pt>
                <c:pt idx="26">
                  <c:v>11.7</c:v>
                </c:pt>
                <c:pt idx="27">
                  <c:v>7.4729999999999999</c:v>
                </c:pt>
                <c:pt idx="28">
                  <c:v>6.5250000000000004</c:v>
                </c:pt>
                <c:pt idx="29">
                  <c:v>5.9870000000000001</c:v>
                </c:pt>
                <c:pt idx="30">
                  <c:v>10.223000000000001</c:v>
                </c:pt>
                <c:pt idx="31">
                  <c:v>8.5250000000000004</c:v>
                </c:pt>
                <c:pt idx="32">
                  <c:v>8.327</c:v>
                </c:pt>
                <c:pt idx="33">
                  <c:v>9.6020000000000003</c:v>
                </c:pt>
                <c:pt idx="34">
                  <c:v>13.528</c:v>
                </c:pt>
                <c:pt idx="35">
                  <c:v>14.56</c:v>
                </c:pt>
                <c:pt idx="36">
                  <c:v>18.722000000000001</c:v>
                </c:pt>
                <c:pt idx="37">
                  <c:v>20.076000000000001</c:v>
                </c:pt>
                <c:pt idx="38">
                  <c:v>12.967000000000001</c:v>
                </c:pt>
                <c:pt idx="39">
                  <c:v>10.114000000000001</c:v>
                </c:pt>
                <c:pt idx="40">
                  <c:v>8.2620000000000005</c:v>
                </c:pt>
                <c:pt idx="41">
                  <c:v>6.6639999999999997</c:v>
                </c:pt>
                <c:pt idx="42">
                  <c:v>10.936</c:v>
                </c:pt>
                <c:pt idx="43">
                  <c:v>8.6080000000000005</c:v>
                </c:pt>
                <c:pt idx="44">
                  <c:v>9.4</c:v>
                </c:pt>
                <c:pt idx="45">
                  <c:v>10.754</c:v>
                </c:pt>
                <c:pt idx="46">
                  <c:v>11.269</c:v>
                </c:pt>
                <c:pt idx="47">
                  <c:v>14.624000000000001</c:v>
                </c:pt>
                <c:pt idx="48">
                  <c:v>20.096</c:v>
                </c:pt>
                <c:pt idx="49">
                  <c:v>20.170999999999999</c:v>
                </c:pt>
                <c:pt idx="50">
                  <c:v>10.622</c:v>
                </c:pt>
                <c:pt idx="51">
                  <c:v>8.157</c:v>
                </c:pt>
                <c:pt idx="52">
                  <c:v>8.1639999999999997</c:v>
                </c:pt>
                <c:pt idx="53">
                  <c:v>6.9050000000000002</c:v>
                </c:pt>
                <c:pt idx="54">
                  <c:v>10.772</c:v>
                </c:pt>
                <c:pt idx="55">
                  <c:v>8.2590000000000003</c:v>
                </c:pt>
                <c:pt idx="56">
                  <c:v>9.3320000000000007</c:v>
                </c:pt>
                <c:pt idx="57">
                  <c:v>9.9749999999999996</c:v>
                </c:pt>
                <c:pt idx="58">
                  <c:v>14.035</c:v>
                </c:pt>
                <c:pt idx="59">
                  <c:v>15.6</c:v>
                </c:pt>
                <c:pt idx="60">
                  <c:v>20.710999999999999</c:v>
                </c:pt>
                <c:pt idx="61">
                  <c:v>21.919</c:v>
                </c:pt>
                <c:pt idx="62">
                  <c:v>14.32</c:v>
                </c:pt>
                <c:pt idx="63">
                  <c:v>8.9060000000000006</c:v>
                </c:pt>
                <c:pt idx="64">
                  <c:v>7.7140000000000004</c:v>
                </c:pt>
                <c:pt idx="65">
                  <c:v>7.8040000000000003</c:v>
                </c:pt>
                <c:pt idx="66">
                  <c:v>10.14</c:v>
                </c:pt>
                <c:pt idx="67">
                  <c:v>9.0410000000000004</c:v>
                </c:pt>
                <c:pt idx="68">
                  <c:v>9.1310000000000002</c:v>
                </c:pt>
                <c:pt idx="69">
                  <c:v>11.124000000000001</c:v>
                </c:pt>
                <c:pt idx="70">
                  <c:v>14.308999999999999</c:v>
                </c:pt>
                <c:pt idx="71">
                  <c:v>14.928000000000001</c:v>
                </c:pt>
                <c:pt idx="72">
                  <c:v>24.212</c:v>
                </c:pt>
                <c:pt idx="73">
                  <c:v>25.626000000000001</c:v>
                </c:pt>
                <c:pt idx="74">
                  <c:v>14.06</c:v>
                </c:pt>
                <c:pt idx="75">
                  <c:v>11.872999999999999</c:v>
                </c:pt>
                <c:pt idx="76">
                  <c:v>10.433</c:v>
                </c:pt>
                <c:pt idx="77">
                  <c:v>9.4469999999999992</c:v>
                </c:pt>
                <c:pt idx="78">
                  <c:v>15.74</c:v>
                </c:pt>
                <c:pt idx="79">
                  <c:v>12.712999999999999</c:v>
                </c:pt>
                <c:pt idx="80">
                  <c:v>14.423</c:v>
                </c:pt>
                <c:pt idx="81">
                  <c:v>13.364000000000001</c:v>
                </c:pt>
                <c:pt idx="82">
                  <c:v>17.367000000000001</c:v>
                </c:pt>
                <c:pt idx="83">
                  <c:v>17.809000000000001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79296"/>
        <c:axId val="42282368"/>
      </c:scatterChart>
      <c:valAx>
        <c:axId val="4227929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2282368"/>
        <c:crosses val="autoZero"/>
        <c:crossBetween val="midCat"/>
      </c:valAx>
      <c:valAx>
        <c:axId val="422823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4227929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14.337999999999999</c:v>
                </c:pt>
                <c:pt idx="1">
                  <c:v>14.670999999999999</c:v>
                </c:pt>
                <c:pt idx="2">
                  <c:v>10.053000000000001</c:v>
                </c:pt>
                <c:pt idx="3">
                  <c:v>6.9710000000000001</c:v>
                </c:pt>
                <c:pt idx="4">
                  <c:v>4.4589999999999996</c:v>
                </c:pt>
                <c:pt idx="5">
                  <c:v>3.8130000000000002</c:v>
                </c:pt>
                <c:pt idx="6">
                  <c:v>7.8529999999999998</c:v>
                </c:pt>
                <c:pt idx="7">
                  <c:v>5.9409999999999998</c:v>
                </c:pt>
                <c:pt idx="8">
                  <c:v>6.4320000000000004</c:v>
                </c:pt>
                <c:pt idx="9">
                  <c:v>7.8689999999999998</c:v>
                </c:pt>
                <c:pt idx="10">
                  <c:v>11.204000000000001</c:v>
                </c:pt>
                <c:pt idx="11">
                  <c:v>11.773</c:v>
                </c:pt>
                <c:pt idx="12">
                  <c:v>13.15</c:v>
                </c:pt>
                <c:pt idx="13">
                  <c:v>12.971</c:v>
                </c:pt>
                <c:pt idx="14">
                  <c:v>9.657</c:v>
                </c:pt>
                <c:pt idx="15">
                  <c:v>6.9109999999999996</c:v>
                </c:pt>
                <c:pt idx="16">
                  <c:v>5.3090000000000002</c:v>
                </c:pt>
                <c:pt idx="17">
                  <c:v>4.8920000000000003</c:v>
                </c:pt>
                <c:pt idx="18">
                  <c:v>9.8580000000000005</c:v>
                </c:pt>
                <c:pt idx="19">
                  <c:v>7.4059999999999997</c:v>
                </c:pt>
                <c:pt idx="20">
                  <c:v>8.4239999999999995</c:v>
                </c:pt>
                <c:pt idx="21">
                  <c:v>8.5709999999999997</c:v>
                </c:pt>
                <c:pt idx="22">
                  <c:v>11.917</c:v>
                </c:pt>
                <c:pt idx="23">
                  <c:v>13.54</c:v>
                </c:pt>
                <c:pt idx="24">
                  <c:v>17.492999999999999</c:v>
                </c:pt>
                <c:pt idx="25">
                  <c:v>18.411999999999999</c:v>
                </c:pt>
                <c:pt idx="26">
                  <c:v>11.7</c:v>
                </c:pt>
                <c:pt idx="27">
                  <c:v>7.4729999999999999</c:v>
                </c:pt>
                <c:pt idx="28">
                  <c:v>6.5250000000000004</c:v>
                </c:pt>
                <c:pt idx="29">
                  <c:v>5.9870000000000001</c:v>
                </c:pt>
                <c:pt idx="30">
                  <c:v>10.223000000000001</c:v>
                </c:pt>
                <c:pt idx="31">
                  <c:v>8.5250000000000004</c:v>
                </c:pt>
                <c:pt idx="32">
                  <c:v>8.327</c:v>
                </c:pt>
                <c:pt idx="33">
                  <c:v>9.6020000000000003</c:v>
                </c:pt>
                <c:pt idx="34">
                  <c:v>13.528</c:v>
                </c:pt>
                <c:pt idx="35">
                  <c:v>14.56</c:v>
                </c:pt>
                <c:pt idx="36">
                  <c:v>18.722000000000001</c:v>
                </c:pt>
                <c:pt idx="37">
                  <c:v>20.076000000000001</c:v>
                </c:pt>
                <c:pt idx="38">
                  <c:v>12.967000000000001</c:v>
                </c:pt>
                <c:pt idx="39">
                  <c:v>10.114000000000001</c:v>
                </c:pt>
                <c:pt idx="40">
                  <c:v>8.2620000000000005</c:v>
                </c:pt>
                <c:pt idx="41">
                  <c:v>6.6639999999999997</c:v>
                </c:pt>
                <c:pt idx="42">
                  <c:v>10.936</c:v>
                </c:pt>
                <c:pt idx="43">
                  <c:v>8.6080000000000005</c:v>
                </c:pt>
                <c:pt idx="44">
                  <c:v>9.4</c:v>
                </c:pt>
                <c:pt idx="45">
                  <c:v>10.754</c:v>
                </c:pt>
                <c:pt idx="46">
                  <c:v>11.269</c:v>
                </c:pt>
                <c:pt idx="47">
                  <c:v>14.624000000000001</c:v>
                </c:pt>
                <c:pt idx="48">
                  <c:v>20.096</c:v>
                </c:pt>
                <c:pt idx="49">
                  <c:v>20.170999999999999</c:v>
                </c:pt>
                <c:pt idx="50">
                  <c:v>10.622</c:v>
                </c:pt>
                <c:pt idx="51">
                  <c:v>8.157</c:v>
                </c:pt>
                <c:pt idx="52">
                  <c:v>8.1639999999999997</c:v>
                </c:pt>
                <c:pt idx="53">
                  <c:v>6.9050000000000002</c:v>
                </c:pt>
                <c:pt idx="54">
                  <c:v>10.772</c:v>
                </c:pt>
                <c:pt idx="55">
                  <c:v>8.2590000000000003</c:v>
                </c:pt>
                <c:pt idx="56">
                  <c:v>9.3320000000000007</c:v>
                </c:pt>
                <c:pt idx="57">
                  <c:v>9.9749999999999996</c:v>
                </c:pt>
                <c:pt idx="58">
                  <c:v>14.035</c:v>
                </c:pt>
                <c:pt idx="59">
                  <c:v>15.6</c:v>
                </c:pt>
                <c:pt idx="60">
                  <c:v>20.710999999999999</c:v>
                </c:pt>
                <c:pt idx="61">
                  <c:v>21.919</c:v>
                </c:pt>
                <c:pt idx="62">
                  <c:v>14.32</c:v>
                </c:pt>
                <c:pt idx="63">
                  <c:v>8.9060000000000006</c:v>
                </c:pt>
                <c:pt idx="64">
                  <c:v>7.7140000000000004</c:v>
                </c:pt>
                <c:pt idx="65">
                  <c:v>7.8040000000000003</c:v>
                </c:pt>
                <c:pt idx="66">
                  <c:v>10.14</c:v>
                </c:pt>
                <c:pt idx="67">
                  <c:v>9.0410000000000004</c:v>
                </c:pt>
                <c:pt idx="68">
                  <c:v>9.1310000000000002</c:v>
                </c:pt>
                <c:pt idx="69">
                  <c:v>11.124000000000001</c:v>
                </c:pt>
                <c:pt idx="70">
                  <c:v>14.308999999999999</c:v>
                </c:pt>
                <c:pt idx="71">
                  <c:v>14.928000000000001</c:v>
                </c:pt>
                <c:pt idx="72">
                  <c:v>24.212</c:v>
                </c:pt>
                <c:pt idx="73">
                  <c:v>25.626000000000001</c:v>
                </c:pt>
                <c:pt idx="74">
                  <c:v>14.06</c:v>
                </c:pt>
                <c:pt idx="75">
                  <c:v>11.872999999999999</c:v>
                </c:pt>
                <c:pt idx="76">
                  <c:v>10.433</c:v>
                </c:pt>
                <c:pt idx="77">
                  <c:v>9.4469999999999992</c:v>
                </c:pt>
                <c:pt idx="78">
                  <c:v>15.74</c:v>
                </c:pt>
                <c:pt idx="79">
                  <c:v>12.712999999999999</c:v>
                </c:pt>
                <c:pt idx="80">
                  <c:v>14.423</c:v>
                </c:pt>
                <c:pt idx="81">
                  <c:v>13.364000000000001</c:v>
                </c:pt>
                <c:pt idx="82">
                  <c:v>17.367000000000001</c:v>
                </c:pt>
                <c:pt idx="83">
                  <c:v>17.809000000000001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12.3849</c:v>
                </c:pt>
                <c:pt idx="61" formatCode="0.0">
                  <c:v>12.47546</c:v>
                </c:pt>
                <c:pt idx="62" formatCode="0.0">
                  <c:v>12.567600000000001</c:v>
                </c:pt>
                <c:pt idx="63" formatCode="0.0">
                  <c:v>12.661809999999999</c:v>
                </c:pt>
                <c:pt idx="64" formatCode="0.0">
                  <c:v>12.75704</c:v>
                </c:pt>
                <c:pt idx="65" formatCode="0.0">
                  <c:v>12.85371</c:v>
                </c:pt>
                <c:pt idx="66" formatCode="0.0">
                  <c:v>12.95133</c:v>
                </c:pt>
                <c:pt idx="67" formatCode="0.0">
                  <c:v>13.0496</c:v>
                </c:pt>
                <c:pt idx="68" formatCode="0.0">
                  <c:v>13.14836</c:v>
                </c:pt>
                <c:pt idx="69" formatCode="0.0">
                  <c:v>13.2469</c:v>
                </c:pt>
                <c:pt idx="70" formatCode="0.0">
                  <c:v>13.344139999999999</c:v>
                </c:pt>
                <c:pt idx="71" formatCode="0.0">
                  <c:v>13.439870000000001</c:v>
                </c:pt>
                <c:pt idx="72" formatCode="0.0">
                  <c:v>13.532590000000001</c:v>
                </c:pt>
                <c:pt idx="73" formatCode="0.0">
                  <c:v>13.62039</c:v>
                </c:pt>
                <c:pt idx="74" formatCode="0.0">
                  <c:v>13.7004</c:v>
                </c:pt>
                <c:pt idx="75" formatCode="0.0">
                  <c:v>13.766859999999999</c:v>
                </c:pt>
                <c:pt idx="76" formatCode="0.0">
                  <c:v>13.810750000000001</c:v>
                </c:pt>
                <c:pt idx="77" formatCode="0.0">
                  <c:v>13.81175</c:v>
                </c:pt>
                <c:pt idx="78" formatCode="0.0">
                  <c:v>13.72621</c:v>
                </c:pt>
                <c:pt idx="79" formatCode="0.0">
                  <c:v>13.43464</c:v>
                </c:pt>
                <c:pt idx="80" formatCode="0.0">
                  <c:v>12.44599</c:v>
                </c:pt>
                <c:pt idx="81" formatCode="0.0">
                  <c:v>25.27617</c:v>
                </c:pt>
                <c:pt idx="82" formatCode="0.0">
                  <c:v>29.04935</c:v>
                </c:pt>
                <c:pt idx="83" formatCode="0.0">
                  <c:v>35.77516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18.87049</c:v>
                </c:pt>
                <c:pt idx="61">
                  <c:v>18.557849999999998</c:v>
                </c:pt>
                <c:pt idx="62">
                  <c:v>11.793089999999999</c:v>
                </c:pt>
                <c:pt idx="63">
                  <c:v>8.7010400000000008</c:v>
                </c:pt>
                <c:pt idx="64">
                  <c:v>8.2638949999999998</c:v>
                </c:pt>
                <c:pt idx="65">
                  <c:v>7.3409839999999997</c:v>
                </c:pt>
                <c:pt idx="66">
                  <c:v>9.5934930000000005</c:v>
                </c:pt>
                <c:pt idx="67">
                  <c:v>8.7569009999999992</c:v>
                </c:pt>
                <c:pt idx="68">
                  <c:v>9.2168609999999997</c:v>
                </c:pt>
                <c:pt idx="69">
                  <c:v>9.9075659999999992</c:v>
                </c:pt>
                <c:pt idx="70">
                  <c:v>13.21644</c:v>
                </c:pt>
                <c:pt idx="71">
                  <c:v>15.75346</c:v>
                </c:pt>
                <c:pt idx="72">
                  <c:v>18.19068</c:v>
                </c:pt>
                <c:pt idx="73">
                  <c:v>17.655940000000001</c:v>
                </c:pt>
                <c:pt idx="74">
                  <c:v>12.547840000000001</c:v>
                </c:pt>
                <c:pt idx="75">
                  <c:v>9.2515940000000008</c:v>
                </c:pt>
                <c:pt idx="76">
                  <c:v>8.4244380000000003</c:v>
                </c:pt>
                <c:pt idx="77">
                  <c:v>7.7004140000000003</c:v>
                </c:pt>
                <c:pt idx="78">
                  <c:v>8.9970569999999999</c:v>
                </c:pt>
                <c:pt idx="79">
                  <c:v>8.8800830000000008</c:v>
                </c:pt>
                <c:pt idx="80">
                  <c:v>9.1835050000000003</c:v>
                </c:pt>
                <c:pt idx="81">
                  <c:v>9.8954459999999997</c:v>
                </c:pt>
                <c:pt idx="82">
                  <c:v>12.641109999999999</c:v>
                </c:pt>
                <c:pt idx="83">
                  <c:v>15.50554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21.49972</c:v>
                </c:pt>
                <c:pt idx="61">
                  <c:v>22.328720000000001</c:v>
                </c:pt>
                <c:pt idx="62">
                  <c:v>11.919750000000001</c:v>
                </c:pt>
                <c:pt idx="63">
                  <c:v>9.29922</c:v>
                </c:pt>
                <c:pt idx="64">
                  <c:v>9.2237019999999994</c:v>
                </c:pt>
                <c:pt idx="65">
                  <c:v>7.5557249999999998</c:v>
                </c:pt>
                <c:pt idx="66">
                  <c:v>11.58897</c:v>
                </c:pt>
                <c:pt idx="67">
                  <c:v>8.5973129999999998</c:v>
                </c:pt>
                <c:pt idx="68">
                  <c:v>10.34421</c:v>
                </c:pt>
                <c:pt idx="69">
                  <c:v>11.34891</c:v>
                </c:pt>
                <c:pt idx="70">
                  <c:v>14.524290000000001</c:v>
                </c:pt>
                <c:pt idx="71">
                  <c:v>14.920920000000001</c:v>
                </c:pt>
                <c:pt idx="72">
                  <c:v>25.4711</c:v>
                </c:pt>
                <c:pt idx="73">
                  <c:v>27.463249999999999</c:v>
                </c:pt>
                <c:pt idx="74">
                  <c:v>12.44421</c:v>
                </c:pt>
                <c:pt idx="75">
                  <c:v>11.608700000000001</c:v>
                </c:pt>
                <c:pt idx="76">
                  <c:v>11.6113</c:v>
                </c:pt>
                <c:pt idx="77">
                  <c:v>9.5560600000000004</c:v>
                </c:pt>
                <c:pt idx="78">
                  <c:v>13.47645</c:v>
                </c:pt>
                <c:pt idx="79">
                  <c:v>10.948969999999999</c:v>
                </c:pt>
                <c:pt idx="80">
                  <c:v>12.836259999999999</c:v>
                </c:pt>
                <c:pt idx="81">
                  <c:v>14.27774</c:v>
                </c:pt>
                <c:pt idx="82">
                  <c:v>17.239599999999999</c:v>
                </c:pt>
                <c:pt idx="83">
                  <c:v>18.191020000000002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44832"/>
        <c:axId val="112986368"/>
      </c:scatterChart>
      <c:valAx>
        <c:axId val="10114483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12986368"/>
        <c:crosses val="autoZero"/>
        <c:crossBetween val="midCat"/>
      </c:valAx>
      <c:valAx>
        <c:axId val="1129863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0114483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14.337999999999999</c:v>
                </c:pt>
                <c:pt idx="1">
                  <c:v>14.670999999999999</c:v>
                </c:pt>
                <c:pt idx="2">
                  <c:v>10.053000000000001</c:v>
                </c:pt>
                <c:pt idx="3">
                  <c:v>6.9710000000000001</c:v>
                </c:pt>
                <c:pt idx="4">
                  <c:v>4.4589999999999996</c:v>
                </c:pt>
                <c:pt idx="5">
                  <c:v>3.8130000000000002</c:v>
                </c:pt>
                <c:pt idx="6">
                  <c:v>7.8529999999999998</c:v>
                </c:pt>
                <c:pt idx="7">
                  <c:v>5.9409999999999998</c:v>
                </c:pt>
                <c:pt idx="8">
                  <c:v>6.4320000000000004</c:v>
                </c:pt>
                <c:pt idx="9">
                  <c:v>7.8689999999999998</c:v>
                </c:pt>
                <c:pt idx="10">
                  <c:v>11.204000000000001</c:v>
                </c:pt>
                <c:pt idx="11">
                  <c:v>11.773</c:v>
                </c:pt>
                <c:pt idx="12">
                  <c:v>13.15</c:v>
                </c:pt>
                <c:pt idx="13">
                  <c:v>12.971</c:v>
                </c:pt>
                <c:pt idx="14">
                  <c:v>9.657</c:v>
                </c:pt>
                <c:pt idx="15">
                  <c:v>6.9109999999999996</c:v>
                </c:pt>
                <c:pt idx="16">
                  <c:v>5.3090000000000002</c:v>
                </c:pt>
                <c:pt idx="17">
                  <c:v>4.8920000000000003</c:v>
                </c:pt>
                <c:pt idx="18">
                  <c:v>9.8580000000000005</c:v>
                </c:pt>
                <c:pt idx="19">
                  <c:v>7.4059999999999997</c:v>
                </c:pt>
                <c:pt idx="20">
                  <c:v>8.4239999999999995</c:v>
                </c:pt>
                <c:pt idx="21">
                  <c:v>8.5709999999999997</c:v>
                </c:pt>
                <c:pt idx="22">
                  <c:v>11.917</c:v>
                </c:pt>
                <c:pt idx="23">
                  <c:v>13.54</c:v>
                </c:pt>
                <c:pt idx="24">
                  <c:v>17.492999999999999</c:v>
                </c:pt>
                <c:pt idx="25">
                  <c:v>18.411999999999999</c:v>
                </c:pt>
                <c:pt idx="26">
                  <c:v>11.7</c:v>
                </c:pt>
                <c:pt idx="27">
                  <c:v>7.4729999999999999</c:v>
                </c:pt>
                <c:pt idx="28">
                  <c:v>6.5250000000000004</c:v>
                </c:pt>
                <c:pt idx="29">
                  <c:v>5.9870000000000001</c:v>
                </c:pt>
                <c:pt idx="30">
                  <c:v>10.223000000000001</c:v>
                </c:pt>
                <c:pt idx="31">
                  <c:v>8.5250000000000004</c:v>
                </c:pt>
                <c:pt idx="32">
                  <c:v>8.327</c:v>
                </c:pt>
                <c:pt idx="33">
                  <c:v>9.6020000000000003</c:v>
                </c:pt>
                <c:pt idx="34">
                  <c:v>13.528</c:v>
                </c:pt>
                <c:pt idx="35">
                  <c:v>14.56</c:v>
                </c:pt>
                <c:pt idx="36">
                  <c:v>18.722000000000001</c:v>
                </c:pt>
                <c:pt idx="37">
                  <c:v>20.076000000000001</c:v>
                </c:pt>
                <c:pt idx="38">
                  <c:v>12.967000000000001</c:v>
                </c:pt>
                <c:pt idx="39">
                  <c:v>10.114000000000001</c:v>
                </c:pt>
                <c:pt idx="40">
                  <c:v>8.2620000000000005</c:v>
                </c:pt>
                <c:pt idx="41">
                  <c:v>6.6639999999999997</c:v>
                </c:pt>
                <c:pt idx="42">
                  <c:v>10.936</c:v>
                </c:pt>
                <c:pt idx="43">
                  <c:v>8.6080000000000005</c:v>
                </c:pt>
                <c:pt idx="44">
                  <c:v>9.4</c:v>
                </c:pt>
                <c:pt idx="45">
                  <c:v>10.754</c:v>
                </c:pt>
                <c:pt idx="46">
                  <c:v>11.269</c:v>
                </c:pt>
                <c:pt idx="47">
                  <c:v>14.624000000000001</c:v>
                </c:pt>
                <c:pt idx="48">
                  <c:v>20.096</c:v>
                </c:pt>
                <c:pt idx="49">
                  <c:v>20.170999999999999</c:v>
                </c:pt>
                <c:pt idx="50">
                  <c:v>10.622</c:v>
                </c:pt>
                <c:pt idx="51">
                  <c:v>8.157</c:v>
                </c:pt>
                <c:pt idx="52">
                  <c:v>8.1639999999999997</c:v>
                </c:pt>
                <c:pt idx="53">
                  <c:v>6.9050000000000002</c:v>
                </c:pt>
                <c:pt idx="54">
                  <c:v>10.772</c:v>
                </c:pt>
                <c:pt idx="55">
                  <c:v>8.2590000000000003</c:v>
                </c:pt>
                <c:pt idx="56">
                  <c:v>9.3320000000000007</c:v>
                </c:pt>
                <c:pt idx="57">
                  <c:v>9.9749999999999996</c:v>
                </c:pt>
                <c:pt idx="58">
                  <c:v>14.035</c:v>
                </c:pt>
                <c:pt idx="59">
                  <c:v>15.6</c:v>
                </c:pt>
                <c:pt idx="60">
                  <c:v>20.710999999999999</c:v>
                </c:pt>
                <c:pt idx="61">
                  <c:v>21.919</c:v>
                </c:pt>
                <c:pt idx="62">
                  <c:v>14.32</c:v>
                </c:pt>
                <c:pt idx="63">
                  <c:v>8.9060000000000006</c:v>
                </c:pt>
                <c:pt idx="64">
                  <c:v>7.7140000000000004</c:v>
                </c:pt>
                <c:pt idx="65">
                  <c:v>7.8040000000000003</c:v>
                </c:pt>
                <c:pt idx="66">
                  <c:v>10.14</c:v>
                </c:pt>
                <c:pt idx="67">
                  <c:v>9.0410000000000004</c:v>
                </c:pt>
                <c:pt idx="68">
                  <c:v>9.1310000000000002</c:v>
                </c:pt>
                <c:pt idx="69">
                  <c:v>11.124000000000001</c:v>
                </c:pt>
                <c:pt idx="70">
                  <c:v>14.308999999999999</c:v>
                </c:pt>
                <c:pt idx="71">
                  <c:v>14.928000000000001</c:v>
                </c:pt>
                <c:pt idx="72">
                  <c:v>24.212</c:v>
                </c:pt>
                <c:pt idx="73">
                  <c:v>25.626000000000001</c:v>
                </c:pt>
                <c:pt idx="74">
                  <c:v>14.06</c:v>
                </c:pt>
                <c:pt idx="75">
                  <c:v>11.872999999999999</c:v>
                </c:pt>
                <c:pt idx="76">
                  <c:v>10.433</c:v>
                </c:pt>
                <c:pt idx="77">
                  <c:v>9.4469999999999992</c:v>
                </c:pt>
                <c:pt idx="78">
                  <c:v>15.74</c:v>
                </c:pt>
                <c:pt idx="79">
                  <c:v>12.712999999999999</c:v>
                </c:pt>
                <c:pt idx="80">
                  <c:v>14.423</c:v>
                </c:pt>
                <c:pt idx="81">
                  <c:v>13.364000000000001</c:v>
                </c:pt>
                <c:pt idx="82">
                  <c:v>17.367000000000001</c:v>
                </c:pt>
                <c:pt idx="83">
                  <c:v>17.809000000000001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17.809000000000001</c:v>
                </c:pt>
                <c:pt idx="84">
                  <c:v>31.178186510768185</c:v>
                </c:pt>
                <c:pt idx="85">
                  <c:v>33.443388037661386</c:v>
                </c:pt>
                <c:pt idx="86">
                  <c:v>17.626909795154418</c:v>
                </c:pt>
                <c:pt idx="87">
                  <c:v>18.091624565666073</c:v>
                </c:pt>
                <c:pt idx="88">
                  <c:v>17.148436443833688</c:v>
                </c:pt>
                <c:pt idx="89">
                  <c:v>15.882592529196339</c:v>
                </c:pt>
                <c:pt idx="90">
                  <c:v>20.421686501561091</c:v>
                </c:pt>
                <c:pt idx="91">
                  <c:v>18.304858199545126</c:v>
                </c:pt>
                <c:pt idx="92">
                  <c:v>21.159390452869168</c:v>
                </c:pt>
                <c:pt idx="93">
                  <c:v>19.446548513523162</c:v>
                </c:pt>
                <c:pt idx="94">
                  <c:v>22.716680990110333</c:v>
                </c:pt>
                <c:pt idx="95">
                  <c:v>23.384420265492171</c:v>
                </c:pt>
                <c:pt idx="96">
                  <c:v>42.934332618203769</c:v>
                </c:pt>
                <c:pt idx="97">
                  <c:v>45.411741728962959</c:v>
                </c:pt>
                <c:pt idx="98">
                  <c:v>21.271926527899918</c:v>
                </c:pt>
                <c:pt idx="99">
                  <c:v>21.309843454959697</c:v>
                </c:pt>
                <c:pt idx="100">
                  <c:v>19.880538730878289</c:v>
                </c:pt>
                <c:pt idx="101">
                  <c:v>19.296572703266744</c:v>
                </c:pt>
                <c:pt idx="102">
                  <c:v>25.770089559557288</c:v>
                </c:pt>
                <c:pt idx="103">
                  <c:v>22.895106551081032</c:v>
                </c:pt>
                <c:pt idx="104">
                  <c:v>27.507742211152557</c:v>
                </c:pt>
                <c:pt idx="105">
                  <c:v>24.803398994266146</c:v>
                </c:pt>
                <c:pt idx="106">
                  <c:v>28.255487880985644</c:v>
                </c:pt>
                <c:pt idx="107">
                  <c:v>26.496315881820248</c:v>
                </c:pt>
                <c:pt idx="108">
                  <c:v>52.285516418852197</c:v>
                </c:pt>
                <c:pt idx="109">
                  <c:v>59.16078459443451</c:v>
                </c:pt>
                <c:pt idx="110">
                  <c:v>26.382027452418338</c:v>
                </c:pt>
                <c:pt idx="111">
                  <c:v>25.177856552679707</c:v>
                </c:pt>
                <c:pt idx="112">
                  <c:v>22.136707422864021</c:v>
                </c:pt>
                <c:pt idx="113">
                  <c:v>22.15131361167165</c:v>
                </c:pt>
                <c:pt idx="114">
                  <c:v>31.304135079927931</c:v>
                </c:pt>
                <c:pt idx="115">
                  <c:v>27.420453142985384</c:v>
                </c:pt>
                <c:pt idx="116">
                  <c:v>32.932967245611941</c:v>
                </c:pt>
                <c:pt idx="117">
                  <c:v>29.797121652378596</c:v>
                </c:pt>
                <c:pt idx="118">
                  <c:v>34.148702802164159</c:v>
                </c:pt>
                <c:pt idx="119">
                  <c:v>29.482324078978401</c:v>
                </c:pt>
                <c:pt idx="120">
                  <c:v>62.596358156499882</c:v>
                </c:pt>
                <c:pt idx="121">
                  <c:v>75.481840187064961</c:v>
                </c:pt>
                <c:pt idx="122">
                  <c:v>33.170392968679018</c:v>
                </c:pt>
                <c:pt idx="123">
                  <c:v>32.51829649483826</c:v>
                </c:pt>
                <c:pt idx="124">
                  <c:v>28.193115022591311</c:v>
                </c:pt>
                <c:pt idx="125">
                  <c:v>28.87880398773483</c:v>
                </c:pt>
                <c:pt idx="126">
                  <c:v>39.798113035575398</c:v>
                </c:pt>
                <c:pt idx="127">
                  <c:v>34.899433605223564</c:v>
                </c:pt>
                <c:pt idx="128">
                  <c:v>41.490728805436177</c:v>
                </c:pt>
                <c:pt idx="129">
                  <c:v>37.202460441781781</c:v>
                </c:pt>
                <c:pt idx="130">
                  <c:v>42.276057108695746</c:v>
                </c:pt>
                <c:pt idx="131">
                  <c:v>35.579669739515793</c:v>
                </c:pt>
                <c:pt idx="132">
                  <c:v>79.26655604308975</c:v>
                </c:pt>
                <c:pt idx="133">
                  <c:v>100.20459040233885</c:v>
                </c:pt>
                <c:pt idx="134">
                  <c:v>43.287993059183847</c:v>
                </c:pt>
                <c:pt idx="135">
                  <c:v>44.624444863999258</c:v>
                </c:pt>
                <c:pt idx="136">
                  <c:v>39.257020716863757</c:v>
                </c:pt>
                <c:pt idx="137">
                  <c:v>40.904083535146341</c:v>
                </c:pt>
                <c:pt idx="138">
                  <c:v>54.641884278544353</c:v>
                </c:pt>
                <c:pt idx="139">
                  <c:v>48.011146370403964</c:v>
                </c:pt>
                <c:pt idx="140">
                  <c:v>57.086644920650507</c:v>
                </c:pt>
                <c:pt idx="141">
                  <c:v>50.097705067213603</c:v>
                </c:pt>
                <c:pt idx="142">
                  <c:v>55.971470188712779</c:v>
                </c:pt>
                <c:pt idx="143">
                  <c:v>46.931073310462466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17.809000000000001</c:v>
                </c:pt>
                <c:pt idx="84">
                  <c:v>31.178186510768185</c:v>
                </c:pt>
                <c:pt idx="85">
                  <c:v>33.443388037661386</c:v>
                </c:pt>
                <c:pt idx="86">
                  <c:v>17.626909795154418</c:v>
                </c:pt>
                <c:pt idx="87">
                  <c:v>18.091624565666073</c:v>
                </c:pt>
                <c:pt idx="88">
                  <c:v>17.148436443833688</c:v>
                </c:pt>
                <c:pt idx="89">
                  <c:v>15.882592529196339</c:v>
                </c:pt>
                <c:pt idx="90">
                  <c:v>20.421686501561091</c:v>
                </c:pt>
                <c:pt idx="91">
                  <c:v>18.304858199545126</c:v>
                </c:pt>
                <c:pt idx="92">
                  <c:v>21.159390452869168</c:v>
                </c:pt>
                <c:pt idx="93">
                  <c:v>19.446548513523162</c:v>
                </c:pt>
                <c:pt idx="94">
                  <c:v>22.716680990110333</c:v>
                </c:pt>
                <c:pt idx="95">
                  <c:v>23.384420265492171</c:v>
                </c:pt>
                <c:pt idx="96">
                  <c:v>41.506152724965901</c:v>
                </c:pt>
                <c:pt idx="97">
                  <c:v>43.105148724671189</c:v>
                </c:pt>
                <c:pt idx="98">
                  <c:v>19.805474094469734</c:v>
                </c:pt>
                <c:pt idx="99">
                  <c:v>19.440190789233753</c:v>
                </c:pt>
                <c:pt idx="100">
                  <c:v>17.749615851027912</c:v>
                </c:pt>
                <c:pt idx="101">
                  <c:v>16.840084042486154</c:v>
                </c:pt>
                <c:pt idx="102">
                  <c:v>21.953107390346531</c:v>
                </c:pt>
                <c:pt idx="103">
                  <c:v>19.010886349943071</c:v>
                </c:pt>
                <c:pt idx="104">
                  <c:v>22.22811049632795</c:v>
                </c:pt>
                <c:pt idx="105">
                  <c:v>19.471725270731007</c:v>
                </c:pt>
                <c:pt idx="106">
                  <c:v>21.508643336386946</c:v>
                </c:pt>
                <c:pt idx="107">
                  <c:v>19.517069096959716</c:v>
                </c:pt>
                <c:pt idx="108">
                  <c:v>37.182127172207089</c:v>
                </c:pt>
                <c:pt idx="109">
                  <c:v>40.514608203620284</c:v>
                </c:pt>
                <c:pt idx="110">
                  <c:v>17.349460730277279</c:v>
                </c:pt>
                <c:pt idx="111">
                  <c:v>15.849620696776107</c:v>
                </c:pt>
                <c:pt idx="112">
                  <c:v>13.29173057189632</c:v>
                </c:pt>
                <c:pt idx="113">
                  <c:v>12.635225974350252</c:v>
                </c:pt>
                <c:pt idx="114">
                  <c:v>16.883772870405004</c:v>
                </c:pt>
                <c:pt idx="115">
                  <c:v>13.909354620900977</c:v>
                </c:pt>
                <c:pt idx="116">
                  <c:v>15.613891633394019</c:v>
                </c:pt>
                <c:pt idx="117">
                  <c:v>13.106448538262285</c:v>
                </c:pt>
                <c:pt idx="118">
                  <c:v>13.811143413564558</c:v>
                </c:pt>
                <c:pt idx="119">
                  <c:v>10.845032688464144</c:v>
                </c:pt>
                <c:pt idx="120">
                  <c:v>20.659058905775382</c:v>
                </c:pt>
                <c:pt idx="121">
                  <c:v>21.963848636675777</c:v>
                </c:pt>
                <c:pt idx="122">
                  <c:v>8.3124930505398638</c:v>
                </c:pt>
                <c:pt idx="123">
                  <c:v>6.7925453954943222</c:v>
                </c:pt>
                <c:pt idx="124">
                  <c:v>4.6734058992293654</c:v>
                </c:pt>
                <c:pt idx="125">
                  <c:v>3.5002344882405083</c:v>
                </c:pt>
                <c:pt idx="126">
                  <c:v>2.9915209054343279</c:v>
                </c:pt>
                <c:pt idx="127">
                  <c:v>0.96205933971032209</c:v>
                </c:pt>
                <c:pt idx="128">
                  <c:v>-0.89743467433359569</c:v>
                </c:pt>
                <c:pt idx="129">
                  <c:v>-2.6957436774086858</c:v>
                </c:pt>
                <c:pt idx="130">
                  <c:v>-5.2835366948319233</c:v>
                </c:pt>
                <c:pt idx="131">
                  <c:v>-6.3785257002513021</c:v>
                </c:pt>
                <c:pt idx="132">
                  <c:v>-18.658074529105477</c:v>
                </c:pt>
                <c:pt idx="133">
                  <c:v>-29.399467785776579</c:v>
                </c:pt>
                <c:pt idx="134">
                  <c:v>-15.295318783366682</c:v>
                </c:pt>
                <c:pt idx="135">
                  <c:v>-18.533878905734241</c:v>
                </c:pt>
                <c:pt idx="136">
                  <c:v>-18.820147112946131</c:v>
                </c:pt>
                <c:pt idx="137">
                  <c:v>-22.318582193691086</c:v>
                </c:pt>
                <c:pt idx="138">
                  <c:v>-33.555885381113285</c:v>
                </c:pt>
                <c:pt idx="139">
                  <c:v>-32.884318716812885</c:v>
                </c:pt>
                <c:pt idx="140">
                  <c:v>-43.279584033646053</c:v>
                </c:pt>
                <c:pt idx="141">
                  <c:v>-41.772521707748673</c:v>
                </c:pt>
                <c:pt idx="142">
                  <c:v>-51.049545364280071</c:v>
                </c:pt>
                <c:pt idx="143">
                  <c:v>-46.60139993619029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17.809000000000001</c:v>
                </c:pt>
                <c:pt idx="84">
                  <c:v>31.178186510768185</c:v>
                </c:pt>
                <c:pt idx="85">
                  <c:v>33.443388037661386</c:v>
                </c:pt>
                <c:pt idx="86">
                  <c:v>17.626909795154418</c:v>
                </c:pt>
                <c:pt idx="87">
                  <c:v>18.091624565666073</c:v>
                </c:pt>
                <c:pt idx="88">
                  <c:v>17.148436443833688</c:v>
                </c:pt>
                <c:pt idx="89">
                  <c:v>15.882592529196339</c:v>
                </c:pt>
                <c:pt idx="90">
                  <c:v>20.421686501561091</c:v>
                </c:pt>
                <c:pt idx="91">
                  <c:v>18.304858199545126</c:v>
                </c:pt>
                <c:pt idx="92">
                  <c:v>21.159390452869168</c:v>
                </c:pt>
                <c:pt idx="93">
                  <c:v>19.446548513523162</c:v>
                </c:pt>
                <c:pt idx="94">
                  <c:v>22.716680990110333</c:v>
                </c:pt>
                <c:pt idx="95">
                  <c:v>23.384420265492171</c:v>
                </c:pt>
                <c:pt idx="96">
                  <c:v>44.362512511441636</c:v>
                </c:pt>
                <c:pt idx="97">
                  <c:v>47.718334733254729</c:v>
                </c:pt>
                <c:pt idx="98">
                  <c:v>22.738378961330103</c:v>
                </c:pt>
                <c:pt idx="99">
                  <c:v>23.179496120685641</c:v>
                </c:pt>
                <c:pt idx="100">
                  <c:v>22.011461610728666</c:v>
                </c:pt>
                <c:pt idx="101">
                  <c:v>21.753061364047333</c:v>
                </c:pt>
                <c:pt idx="102">
                  <c:v>29.587071728768045</c:v>
                </c:pt>
                <c:pt idx="103">
                  <c:v>26.779326752218992</c:v>
                </c:pt>
                <c:pt idx="104">
                  <c:v>32.787373925977164</c:v>
                </c:pt>
                <c:pt idx="105">
                  <c:v>30.135072717801286</c:v>
                </c:pt>
                <c:pt idx="106">
                  <c:v>35.002332425584342</c:v>
                </c:pt>
                <c:pt idx="107">
                  <c:v>33.47556266668078</c:v>
                </c:pt>
                <c:pt idx="108">
                  <c:v>67.388905665497305</c:v>
                </c:pt>
                <c:pt idx="109">
                  <c:v>77.806960985248736</c:v>
                </c:pt>
                <c:pt idx="110">
                  <c:v>35.414594174559397</c:v>
                </c:pt>
                <c:pt idx="111">
                  <c:v>34.506092408583307</c:v>
                </c:pt>
                <c:pt idx="112">
                  <c:v>30.981684273831721</c:v>
                </c:pt>
                <c:pt idx="113">
                  <c:v>31.667401248993048</c:v>
                </c:pt>
                <c:pt idx="114">
                  <c:v>45.724497289450859</c:v>
                </c:pt>
                <c:pt idx="115">
                  <c:v>40.93155166506979</c:v>
                </c:pt>
                <c:pt idx="116">
                  <c:v>50.252042857829863</c:v>
                </c:pt>
                <c:pt idx="117">
                  <c:v>46.487794766494908</c:v>
                </c:pt>
                <c:pt idx="118">
                  <c:v>54.48626219076376</c:v>
                </c:pt>
                <c:pt idx="119">
                  <c:v>48.119615469492658</c:v>
                </c:pt>
                <c:pt idx="120">
                  <c:v>104.53365740722438</c:v>
                </c:pt>
                <c:pt idx="121">
                  <c:v>128.99983173745414</c:v>
                </c:pt>
                <c:pt idx="122">
                  <c:v>58.028292886818171</c:v>
                </c:pt>
                <c:pt idx="123">
                  <c:v>58.244047594182199</c:v>
                </c:pt>
                <c:pt idx="124">
                  <c:v>51.712824145953256</c:v>
                </c:pt>
                <c:pt idx="125">
                  <c:v>54.257373487229152</c:v>
                </c:pt>
                <c:pt idx="126">
                  <c:v>76.604705165716467</c:v>
                </c:pt>
                <c:pt idx="127">
                  <c:v>68.836807870736806</c:v>
                </c:pt>
                <c:pt idx="128">
                  <c:v>83.87889228520595</c:v>
                </c:pt>
                <c:pt idx="129">
                  <c:v>77.100664560972248</c:v>
                </c:pt>
                <c:pt idx="130">
                  <c:v>89.835650912223414</c:v>
                </c:pt>
                <c:pt idx="131">
                  <c:v>77.537865179282889</c:v>
                </c:pt>
                <c:pt idx="132">
                  <c:v>177.19118661528498</c:v>
                </c:pt>
                <c:pt idx="133">
                  <c:v>229.80864859045428</c:v>
                </c:pt>
                <c:pt idx="134">
                  <c:v>101.87130490173438</c:v>
                </c:pt>
                <c:pt idx="135">
                  <c:v>107.78276863373276</c:v>
                </c:pt>
                <c:pt idx="136">
                  <c:v>97.334188546673644</c:v>
                </c:pt>
                <c:pt idx="137">
                  <c:v>104.12674926398377</c:v>
                </c:pt>
                <c:pt idx="138">
                  <c:v>142.83965393820199</c:v>
                </c:pt>
                <c:pt idx="139">
                  <c:v>128.90661145762081</c:v>
                </c:pt>
                <c:pt idx="140">
                  <c:v>157.45287387494707</c:v>
                </c:pt>
                <c:pt idx="141">
                  <c:v>141.96793184217589</c:v>
                </c:pt>
                <c:pt idx="142">
                  <c:v>162.99248574170562</c:v>
                </c:pt>
                <c:pt idx="143">
                  <c:v>140.46354655711522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80832"/>
        <c:axId val="42318464"/>
      </c:scatterChart>
      <c:valAx>
        <c:axId val="4228083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2318464"/>
        <c:crosses val="autoZero"/>
        <c:crossBetween val="midCat"/>
        <c:majorUnit val="732"/>
      </c:valAx>
      <c:valAx>
        <c:axId val="4231846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228083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77</v>
      </c>
    </row>
    <row r="4" spans="2:3" x14ac:dyDescent="0.25">
      <c r="B4" s="8" t="s">
        <v>81</v>
      </c>
    </row>
    <row r="5" spans="2:3" x14ac:dyDescent="0.25">
      <c r="C5" s="9" t="s">
        <v>76</v>
      </c>
    </row>
    <row r="6" spans="2:3" x14ac:dyDescent="0.25">
      <c r="B6" s="8" t="s">
        <v>82</v>
      </c>
    </row>
    <row r="7" spans="2:3" x14ac:dyDescent="0.25">
      <c r="C7" s="9" t="s">
        <v>83</v>
      </c>
    </row>
    <row r="8" spans="2:3" x14ac:dyDescent="0.25">
      <c r="C8" s="9" t="s">
        <v>78</v>
      </c>
    </row>
    <row r="9" spans="2:3" x14ac:dyDescent="0.25">
      <c r="B9" s="8" t="s">
        <v>84</v>
      </c>
    </row>
    <row r="10" spans="2:3" x14ac:dyDescent="0.25">
      <c r="C10" s="9" t="s">
        <v>79</v>
      </c>
    </row>
    <row r="11" spans="2:3" x14ac:dyDescent="0.25">
      <c r="C11" s="9" t="s">
        <v>80</v>
      </c>
    </row>
    <row r="12" spans="2:3" x14ac:dyDescent="0.25">
      <c r="C12" s="9" t="s">
        <v>85</v>
      </c>
    </row>
    <row r="13" spans="2:3" x14ac:dyDescent="0.25">
      <c r="C13" s="9" t="s">
        <v>86</v>
      </c>
    </row>
    <row r="14" spans="2:3" x14ac:dyDescent="0.25">
      <c r="B14" s="8" t="s">
        <v>88</v>
      </c>
    </row>
    <row r="15" spans="2:3" x14ac:dyDescent="0.25">
      <c r="C15" s="9" t="s">
        <v>87</v>
      </c>
    </row>
    <row r="16" spans="2:3" x14ac:dyDescent="0.25">
      <c r="C16" s="9" t="s">
        <v>89</v>
      </c>
    </row>
    <row r="17" spans="2:3" x14ac:dyDescent="0.25">
      <c r="B17" s="8" t="s">
        <v>90</v>
      </c>
    </row>
    <row r="18" spans="2:3" x14ac:dyDescent="0.25">
      <c r="C18" s="9" t="s">
        <v>91</v>
      </c>
    </row>
    <row r="19" spans="2:3" x14ac:dyDescent="0.25">
      <c r="C19" s="9" t="s">
        <v>92</v>
      </c>
    </row>
    <row r="20" spans="2:3" x14ac:dyDescent="0.25">
      <c r="C20" s="9" t="s">
        <v>93</v>
      </c>
    </row>
    <row r="21" spans="2:3" x14ac:dyDescent="0.25">
      <c r="C21" s="9" t="s">
        <v>75</v>
      </c>
    </row>
    <row r="22" spans="2:3" x14ac:dyDescent="0.25">
      <c r="B22" s="8" t="s">
        <v>94</v>
      </c>
    </row>
    <row r="23" spans="2:3" x14ac:dyDescent="0.25">
      <c r="C23" s="9" t="s">
        <v>96</v>
      </c>
    </row>
    <row r="24" spans="2:3" x14ac:dyDescent="0.25">
      <c r="C24" s="9" t="s">
        <v>97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66</v>
      </c>
    </row>
    <row r="4" spans="8:15" x14ac:dyDescent="0.2">
      <c r="H4" s="1" t="s">
        <v>57</v>
      </c>
      <c r="I4" s="1" t="s">
        <v>58</v>
      </c>
    </row>
    <row r="5" spans="8:15" x14ac:dyDescent="0.2">
      <c r="H5" s="10">
        <v>38718</v>
      </c>
      <c r="I5" s="4">
        <v>14.337999999999999</v>
      </c>
      <c r="J5" s="4"/>
    </row>
    <row r="6" spans="8:15" x14ac:dyDescent="0.2">
      <c r="H6" s="10">
        <v>38749</v>
      </c>
      <c r="I6" s="4">
        <v>14.670999999999999</v>
      </c>
      <c r="J6" s="4"/>
      <c r="N6" s="11"/>
    </row>
    <row r="7" spans="8:15" x14ac:dyDescent="0.2">
      <c r="H7" s="10">
        <v>38777</v>
      </c>
      <c r="I7" s="4">
        <v>10.053000000000001</v>
      </c>
      <c r="N7" s="11"/>
      <c r="O7" s="1" t="s">
        <v>56</v>
      </c>
    </row>
    <row r="8" spans="8:15" x14ac:dyDescent="0.2">
      <c r="H8" s="10">
        <v>38808</v>
      </c>
      <c r="I8" s="4">
        <v>6.9710000000000001</v>
      </c>
      <c r="L8" s="10"/>
      <c r="N8" s="11"/>
      <c r="O8" s="1" t="s">
        <v>56</v>
      </c>
    </row>
    <row r="9" spans="8:15" x14ac:dyDescent="0.2">
      <c r="H9" s="10">
        <v>38838</v>
      </c>
      <c r="I9" s="4">
        <v>4.4589999999999996</v>
      </c>
      <c r="L9" s="10"/>
      <c r="N9" s="11"/>
      <c r="O9" s="1" t="s">
        <v>56</v>
      </c>
    </row>
    <row r="10" spans="8:15" x14ac:dyDescent="0.2">
      <c r="H10" s="10">
        <v>38869</v>
      </c>
      <c r="I10" s="4">
        <v>3.8130000000000002</v>
      </c>
      <c r="L10" s="10"/>
      <c r="N10" s="11"/>
      <c r="O10" s="1" t="s">
        <v>56</v>
      </c>
    </row>
    <row r="11" spans="8:15" x14ac:dyDescent="0.2">
      <c r="H11" s="10">
        <v>38899</v>
      </c>
      <c r="I11" s="4">
        <v>7.8529999999999998</v>
      </c>
      <c r="L11" s="10"/>
      <c r="N11" s="11"/>
      <c r="O11" s="1" t="s">
        <v>56</v>
      </c>
    </row>
    <row r="12" spans="8:15" x14ac:dyDescent="0.2">
      <c r="H12" s="10">
        <v>38930</v>
      </c>
      <c r="I12" s="4">
        <v>5.9409999999999998</v>
      </c>
      <c r="L12" s="10"/>
      <c r="N12" s="12"/>
      <c r="O12" s="1" t="s">
        <v>56</v>
      </c>
    </row>
    <row r="13" spans="8:15" x14ac:dyDescent="0.2">
      <c r="H13" s="10">
        <v>38961</v>
      </c>
      <c r="I13" s="4">
        <v>6.4320000000000004</v>
      </c>
      <c r="L13" s="10"/>
      <c r="N13" s="11"/>
      <c r="O13" s="1" t="s">
        <v>56</v>
      </c>
    </row>
    <row r="14" spans="8:15" x14ac:dyDescent="0.2">
      <c r="H14" s="10">
        <v>38991</v>
      </c>
      <c r="I14" s="4">
        <v>7.8689999999999998</v>
      </c>
      <c r="N14" s="11"/>
      <c r="O14" s="1" t="s">
        <v>56</v>
      </c>
    </row>
    <row r="15" spans="8:15" x14ac:dyDescent="0.2">
      <c r="H15" s="10">
        <v>39022</v>
      </c>
      <c r="I15" s="4">
        <v>11.204000000000001</v>
      </c>
      <c r="N15" s="11"/>
      <c r="O15" s="1" t="s">
        <v>56</v>
      </c>
    </row>
    <row r="16" spans="8:15" x14ac:dyDescent="0.2">
      <c r="H16" s="10">
        <v>39052</v>
      </c>
      <c r="I16" s="4">
        <v>11.773</v>
      </c>
      <c r="N16" s="11"/>
      <c r="O16" s="1" t="s">
        <v>56</v>
      </c>
    </row>
    <row r="17" spans="8:15" x14ac:dyDescent="0.2">
      <c r="H17" s="10">
        <v>39083</v>
      </c>
      <c r="I17" s="4">
        <v>13.15</v>
      </c>
      <c r="N17" s="11"/>
      <c r="O17" s="1" t="s">
        <v>56</v>
      </c>
    </row>
    <row r="18" spans="8:15" x14ac:dyDescent="0.2">
      <c r="H18" s="10">
        <v>39114</v>
      </c>
      <c r="I18" s="4">
        <v>12.971</v>
      </c>
      <c r="N18" s="11"/>
      <c r="O18" s="1" t="s">
        <v>56</v>
      </c>
    </row>
    <row r="19" spans="8:15" x14ac:dyDescent="0.2">
      <c r="H19" s="10">
        <v>39142</v>
      </c>
      <c r="I19" s="4">
        <v>9.657</v>
      </c>
      <c r="N19" s="11"/>
      <c r="O19" s="1" t="s">
        <v>56</v>
      </c>
    </row>
    <row r="20" spans="8:15" x14ac:dyDescent="0.2">
      <c r="H20" s="10">
        <v>39173</v>
      </c>
      <c r="I20" s="4">
        <v>6.9109999999999996</v>
      </c>
      <c r="N20" s="11"/>
      <c r="O20" s="1" t="s">
        <v>56</v>
      </c>
    </row>
    <row r="21" spans="8:15" x14ac:dyDescent="0.2">
      <c r="H21" s="10">
        <v>39203</v>
      </c>
      <c r="I21" s="4">
        <v>5.3090000000000002</v>
      </c>
      <c r="N21" s="11"/>
      <c r="O21" s="1" t="s">
        <v>56</v>
      </c>
    </row>
    <row r="22" spans="8:15" x14ac:dyDescent="0.2">
      <c r="H22" s="10">
        <v>39234</v>
      </c>
      <c r="I22" s="4">
        <v>4.8920000000000003</v>
      </c>
      <c r="N22" s="12"/>
      <c r="O22" s="1" t="s">
        <v>56</v>
      </c>
    </row>
    <row r="23" spans="8:15" x14ac:dyDescent="0.2">
      <c r="H23" s="10">
        <v>39264</v>
      </c>
      <c r="I23" s="4">
        <v>9.8580000000000005</v>
      </c>
      <c r="N23" s="11"/>
      <c r="O23" s="1" t="s">
        <v>56</v>
      </c>
    </row>
    <row r="24" spans="8:15" x14ac:dyDescent="0.2">
      <c r="H24" s="10">
        <v>39295</v>
      </c>
      <c r="I24" s="4">
        <v>7.4059999999999997</v>
      </c>
      <c r="N24" s="12"/>
      <c r="O24" s="1" t="s">
        <v>56</v>
      </c>
    </row>
    <row r="25" spans="8:15" x14ac:dyDescent="0.2">
      <c r="H25" s="10">
        <v>39326</v>
      </c>
      <c r="I25" s="4">
        <v>8.4239999999999995</v>
      </c>
      <c r="N25" s="11"/>
      <c r="O25" s="1" t="s">
        <v>56</v>
      </c>
    </row>
    <row r="26" spans="8:15" x14ac:dyDescent="0.2">
      <c r="H26" s="10">
        <v>39356</v>
      </c>
      <c r="I26" s="4">
        <v>8.5709999999999997</v>
      </c>
      <c r="N26" s="11"/>
      <c r="O26" s="1" t="s">
        <v>56</v>
      </c>
    </row>
    <row r="27" spans="8:15" x14ac:dyDescent="0.2">
      <c r="H27" s="10">
        <v>39387</v>
      </c>
      <c r="I27" s="4">
        <v>11.917</v>
      </c>
      <c r="N27" s="11"/>
      <c r="O27" s="1" t="s">
        <v>56</v>
      </c>
    </row>
    <row r="28" spans="8:15" x14ac:dyDescent="0.2">
      <c r="H28" s="10">
        <v>39417</v>
      </c>
      <c r="I28" s="4">
        <v>13.54</v>
      </c>
      <c r="N28" s="11"/>
      <c r="O28" s="1" t="s">
        <v>56</v>
      </c>
    </row>
    <row r="29" spans="8:15" x14ac:dyDescent="0.2">
      <c r="H29" s="10">
        <v>39448</v>
      </c>
      <c r="I29" s="4">
        <v>17.492999999999999</v>
      </c>
      <c r="N29" s="11"/>
      <c r="O29" s="1" t="s">
        <v>56</v>
      </c>
    </row>
    <row r="30" spans="8:15" x14ac:dyDescent="0.2">
      <c r="H30" s="10">
        <v>39479</v>
      </c>
      <c r="I30" s="4">
        <v>18.411999999999999</v>
      </c>
      <c r="N30" s="11"/>
      <c r="O30" s="1" t="s">
        <v>56</v>
      </c>
    </row>
    <row r="31" spans="8:15" x14ac:dyDescent="0.2">
      <c r="H31" s="10">
        <v>39508</v>
      </c>
      <c r="I31" s="4">
        <v>11.7</v>
      </c>
      <c r="N31" s="11"/>
      <c r="O31" s="1" t="s">
        <v>56</v>
      </c>
    </row>
    <row r="32" spans="8:15" x14ac:dyDescent="0.2">
      <c r="H32" s="10">
        <v>39539</v>
      </c>
      <c r="I32" s="4">
        <v>7.4729999999999999</v>
      </c>
      <c r="N32" s="11"/>
      <c r="O32" s="1" t="s">
        <v>56</v>
      </c>
    </row>
    <row r="33" spans="8:15" x14ac:dyDescent="0.2">
      <c r="H33" s="10">
        <v>39569</v>
      </c>
      <c r="I33" s="4">
        <v>6.5250000000000004</v>
      </c>
      <c r="N33" s="11"/>
      <c r="O33" s="1" t="s">
        <v>56</v>
      </c>
    </row>
    <row r="34" spans="8:15" x14ac:dyDescent="0.2">
      <c r="H34" s="10">
        <v>39600</v>
      </c>
      <c r="I34" s="4">
        <v>5.9870000000000001</v>
      </c>
      <c r="N34" s="11"/>
      <c r="O34" s="1" t="s">
        <v>56</v>
      </c>
    </row>
    <row r="35" spans="8:15" x14ac:dyDescent="0.2">
      <c r="H35" s="10">
        <v>39630</v>
      </c>
      <c r="I35" s="4">
        <v>10.223000000000001</v>
      </c>
      <c r="N35" s="12"/>
      <c r="O35" s="1" t="s">
        <v>56</v>
      </c>
    </row>
    <row r="36" spans="8:15" x14ac:dyDescent="0.2">
      <c r="H36" s="10">
        <v>39661</v>
      </c>
      <c r="I36" s="4">
        <v>8.5250000000000004</v>
      </c>
      <c r="N36" s="11"/>
      <c r="O36" s="1" t="s">
        <v>56</v>
      </c>
    </row>
    <row r="37" spans="8:15" x14ac:dyDescent="0.2">
      <c r="H37" s="10">
        <v>39692</v>
      </c>
      <c r="I37" s="4">
        <v>8.327</v>
      </c>
      <c r="N37" s="11"/>
      <c r="O37" s="1" t="s">
        <v>56</v>
      </c>
    </row>
    <row r="38" spans="8:15" x14ac:dyDescent="0.2">
      <c r="H38" s="10">
        <v>39722</v>
      </c>
      <c r="I38" s="4">
        <v>9.6020000000000003</v>
      </c>
      <c r="N38" s="11"/>
      <c r="O38" s="1" t="s">
        <v>56</v>
      </c>
    </row>
    <row r="39" spans="8:15" x14ac:dyDescent="0.2">
      <c r="H39" s="10">
        <v>39753</v>
      </c>
      <c r="I39" s="4">
        <v>13.528</v>
      </c>
      <c r="N39" s="11"/>
      <c r="O39" s="1" t="s">
        <v>56</v>
      </c>
    </row>
    <row r="40" spans="8:15" x14ac:dyDescent="0.2">
      <c r="H40" s="10">
        <v>39783</v>
      </c>
      <c r="I40" s="4">
        <v>14.56</v>
      </c>
      <c r="N40" s="11"/>
      <c r="O40" s="1" t="s">
        <v>56</v>
      </c>
    </row>
    <row r="41" spans="8:15" x14ac:dyDescent="0.2">
      <c r="H41" s="10">
        <v>39814</v>
      </c>
      <c r="I41" s="4">
        <v>18.722000000000001</v>
      </c>
      <c r="N41" s="11"/>
      <c r="O41" s="1" t="s">
        <v>56</v>
      </c>
    </row>
    <row r="42" spans="8:15" x14ac:dyDescent="0.2">
      <c r="H42" s="10">
        <v>39845</v>
      </c>
      <c r="I42" s="4">
        <v>20.076000000000001</v>
      </c>
      <c r="N42" s="11"/>
      <c r="O42" s="1" t="s">
        <v>56</v>
      </c>
    </row>
    <row r="43" spans="8:15" x14ac:dyDescent="0.2">
      <c r="H43" s="10">
        <v>39873</v>
      </c>
      <c r="I43" s="4">
        <v>12.967000000000001</v>
      </c>
      <c r="N43" s="11"/>
      <c r="O43" s="1" t="s">
        <v>56</v>
      </c>
    </row>
    <row r="44" spans="8:15" x14ac:dyDescent="0.2">
      <c r="H44" s="10">
        <v>39904</v>
      </c>
      <c r="I44" s="4">
        <v>10.114000000000001</v>
      </c>
      <c r="N44" s="11"/>
      <c r="O44" s="1" t="s">
        <v>56</v>
      </c>
    </row>
    <row r="45" spans="8:15" x14ac:dyDescent="0.2">
      <c r="H45" s="10">
        <v>39934</v>
      </c>
      <c r="I45" s="4">
        <v>8.2620000000000005</v>
      </c>
      <c r="N45" s="11"/>
      <c r="O45" s="1" t="s">
        <v>56</v>
      </c>
    </row>
    <row r="46" spans="8:15" x14ac:dyDescent="0.2">
      <c r="H46" s="10">
        <v>39965</v>
      </c>
      <c r="I46" s="4">
        <v>6.6639999999999997</v>
      </c>
      <c r="N46" s="11"/>
      <c r="O46" s="1" t="s">
        <v>56</v>
      </c>
    </row>
    <row r="47" spans="8:15" x14ac:dyDescent="0.2">
      <c r="H47" s="10">
        <v>39995</v>
      </c>
      <c r="I47" s="4">
        <v>10.936</v>
      </c>
      <c r="N47" s="11"/>
      <c r="O47" s="1" t="s">
        <v>56</v>
      </c>
    </row>
    <row r="48" spans="8:15" x14ac:dyDescent="0.2">
      <c r="H48" s="10">
        <v>40026</v>
      </c>
      <c r="I48" s="4">
        <v>8.6080000000000005</v>
      </c>
      <c r="N48" s="11"/>
      <c r="O48" s="1" t="s">
        <v>56</v>
      </c>
    </row>
    <row r="49" spans="8:15" x14ac:dyDescent="0.2">
      <c r="H49" s="10">
        <v>40057</v>
      </c>
      <c r="I49" s="4">
        <v>9.4</v>
      </c>
      <c r="N49" s="11"/>
      <c r="O49" s="1" t="s">
        <v>56</v>
      </c>
    </row>
    <row r="50" spans="8:15" x14ac:dyDescent="0.2">
      <c r="H50" s="10">
        <v>40087</v>
      </c>
      <c r="I50" s="4">
        <v>10.754</v>
      </c>
      <c r="N50" s="11"/>
      <c r="O50" s="1" t="s">
        <v>56</v>
      </c>
    </row>
    <row r="51" spans="8:15" x14ac:dyDescent="0.2">
      <c r="H51" s="10">
        <v>40118</v>
      </c>
      <c r="I51" s="4">
        <v>11.269</v>
      </c>
      <c r="N51" s="11"/>
      <c r="O51" s="1" t="s">
        <v>56</v>
      </c>
    </row>
    <row r="52" spans="8:15" x14ac:dyDescent="0.2">
      <c r="H52" s="10">
        <v>40148</v>
      </c>
      <c r="I52" s="4">
        <v>14.624000000000001</v>
      </c>
      <c r="N52" s="11"/>
      <c r="O52" s="1" t="s">
        <v>56</v>
      </c>
    </row>
    <row r="53" spans="8:15" x14ac:dyDescent="0.2">
      <c r="H53" s="10">
        <v>40179</v>
      </c>
      <c r="I53" s="4">
        <v>20.096</v>
      </c>
      <c r="N53" s="11"/>
      <c r="O53" s="1" t="s">
        <v>56</v>
      </c>
    </row>
    <row r="54" spans="8:15" x14ac:dyDescent="0.2">
      <c r="H54" s="10">
        <v>40210</v>
      </c>
      <c r="I54" s="4">
        <v>20.170999999999999</v>
      </c>
      <c r="N54" s="11"/>
      <c r="O54" s="1" t="s">
        <v>56</v>
      </c>
    </row>
    <row r="55" spans="8:15" x14ac:dyDescent="0.2">
      <c r="H55" s="10">
        <v>40238</v>
      </c>
      <c r="I55" s="4">
        <v>10.622</v>
      </c>
      <c r="N55" s="11"/>
      <c r="O55" s="1" t="s">
        <v>56</v>
      </c>
    </row>
    <row r="56" spans="8:15" x14ac:dyDescent="0.2">
      <c r="H56" s="10">
        <v>40269</v>
      </c>
      <c r="I56" s="4">
        <v>8.157</v>
      </c>
      <c r="N56" s="11"/>
      <c r="O56" s="1" t="s">
        <v>56</v>
      </c>
    </row>
    <row r="57" spans="8:15" x14ac:dyDescent="0.2">
      <c r="H57" s="10">
        <v>40299</v>
      </c>
      <c r="I57" s="4">
        <v>8.1639999999999997</v>
      </c>
      <c r="N57" s="12"/>
      <c r="O57" s="1" t="s">
        <v>56</v>
      </c>
    </row>
    <row r="58" spans="8:15" x14ac:dyDescent="0.2">
      <c r="H58" s="10">
        <v>40330</v>
      </c>
      <c r="I58" s="4">
        <v>6.9050000000000002</v>
      </c>
      <c r="N58" s="11"/>
      <c r="O58" s="1" t="s">
        <v>56</v>
      </c>
    </row>
    <row r="59" spans="8:15" x14ac:dyDescent="0.2">
      <c r="H59" s="10">
        <v>40360</v>
      </c>
      <c r="I59" s="4">
        <v>10.772</v>
      </c>
      <c r="N59" s="11"/>
      <c r="O59" s="1" t="s">
        <v>56</v>
      </c>
    </row>
    <row r="60" spans="8:15" x14ac:dyDescent="0.2">
      <c r="H60" s="10">
        <v>40391</v>
      </c>
      <c r="I60" s="4">
        <v>8.2590000000000003</v>
      </c>
      <c r="N60" s="11"/>
      <c r="O60" s="1" t="s">
        <v>56</v>
      </c>
    </row>
    <row r="61" spans="8:15" x14ac:dyDescent="0.2">
      <c r="H61" s="10">
        <v>40422</v>
      </c>
      <c r="I61" s="4">
        <v>9.3320000000000007</v>
      </c>
      <c r="N61" s="11"/>
      <c r="O61" s="1" t="s">
        <v>56</v>
      </c>
    </row>
    <row r="62" spans="8:15" x14ac:dyDescent="0.2">
      <c r="H62" s="10">
        <v>40452</v>
      </c>
      <c r="I62" s="4">
        <v>9.9749999999999996</v>
      </c>
      <c r="N62" s="11"/>
      <c r="O62" s="1" t="s">
        <v>56</v>
      </c>
    </row>
    <row r="63" spans="8:15" x14ac:dyDescent="0.2">
      <c r="H63" s="10">
        <v>40483</v>
      </c>
      <c r="I63" s="4">
        <v>14.035</v>
      </c>
      <c r="N63" s="11"/>
      <c r="O63" s="1" t="s">
        <v>56</v>
      </c>
    </row>
    <row r="64" spans="8:15" x14ac:dyDescent="0.2">
      <c r="H64" s="10">
        <v>40513</v>
      </c>
      <c r="I64" s="4">
        <v>15.6</v>
      </c>
      <c r="N64" s="11"/>
      <c r="O64" s="1" t="s">
        <v>56</v>
      </c>
    </row>
    <row r="65" spans="8:15" x14ac:dyDescent="0.2">
      <c r="H65" s="10">
        <v>40544</v>
      </c>
      <c r="I65" s="4">
        <v>20.710999999999999</v>
      </c>
      <c r="N65" s="11"/>
      <c r="O65" s="1" t="s">
        <v>56</v>
      </c>
    </row>
    <row r="66" spans="8:15" x14ac:dyDescent="0.2">
      <c r="H66" s="10">
        <v>40575</v>
      </c>
      <c r="I66" s="4">
        <v>21.919</v>
      </c>
      <c r="N66" s="11"/>
      <c r="O66" s="1" t="s">
        <v>56</v>
      </c>
    </row>
    <row r="67" spans="8:15" x14ac:dyDescent="0.2">
      <c r="H67" s="10">
        <v>40603</v>
      </c>
      <c r="I67" s="4">
        <v>14.32</v>
      </c>
      <c r="N67" s="11"/>
      <c r="O67" s="1" t="s">
        <v>56</v>
      </c>
    </row>
    <row r="68" spans="8:15" x14ac:dyDescent="0.2">
      <c r="H68" s="10">
        <v>40634</v>
      </c>
      <c r="I68" s="4">
        <v>8.9060000000000006</v>
      </c>
      <c r="N68" s="11"/>
      <c r="O68" s="1" t="s">
        <v>56</v>
      </c>
    </row>
    <row r="69" spans="8:15" x14ac:dyDescent="0.2">
      <c r="H69" s="10">
        <v>40664</v>
      </c>
      <c r="I69" s="4">
        <v>7.7140000000000004</v>
      </c>
      <c r="N69" s="11"/>
      <c r="O69" s="1" t="s">
        <v>56</v>
      </c>
    </row>
    <row r="70" spans="8:15" x14ac:dyDescent="0.2">
      <c r="H70" s="10">
        <v>40695</v>
      </c>
      <c r="I70" s="4">
        <v>7.8040000000000003</v>
      </c>
      <c r="N70" s="11"/>
      <c r="O70" s="1" t="s">
        <v>56</v>
      </c>
    </row>
    <row r="71" spans="8:15" x14ac:dyDescent="0.2">
      <c r="H71" s="10">
        <v>40725</v>
      </c>
      <c r="I71" s="4">
        <v>10.14</v>
      </c>
      <c r="N71" s="11"/>
      <c r="O71" s="1" t="s">
        <v>56</v>
      </c>
    </row>
    <row r="72" spans="8:15" x14ac:dyDescent="0.2">
      <c r="H72" s="10">
        <v>40756</v>
      </c>
      <c r="I72" s="4">
        <v>9.0410000000000004</v>
      </c>
      <c r="N72" s="12"/>
      <c r="O72" s="1" t="s">
        <v>56</v>
      </c>
    </row>
    <row r="73" spans="8:15" x14ac:dyDescent="0.2">
      <c r="H73" s="10">
        <v>40787</v>
      </c>
      <c r="I73" s="4">
        <v>9.1310000000000002</v>
      </c>
      <c r="N73" s="11"/>
      <c r="O73" s="1" t="s">
        <v>56</v>
      </c>
    </row>
    <row r="74" spans="8:15" x14ac:dyDescent="0.2">
      <c r="H74" s="10">
        <v>40817</v>
      </c>
      <c r="I74" s="4">
        <v>11.124000000000001</v>
      </c>
      <c r="N74" s="11"/>
      <c r="O74" s="1" t="s">
        <v>56</v>
      </c>
    </row>
    <row r="75" spans="8:15" x14ac:dyDescent="0.2">
      <c r="H75" s="10">
        <v>40848</v>
      </c>
      <c r="I75" s="4">
        <v>14.308999999999999</v>
      </c>
      <c r="N75" s="11"/>
      <c r="O75" s="1" t="s">
        <v>56</v>
      </c>
    </row>
    <row r="76" spans="8:15" x14ac:dyDescent="0.2">
      <c r="H76" s="10">
        <v>40878</v>
      </c>
      <c r="I76" s="4">
        <v>14.928000000000001</v>
      </c>
      <c r="N76" s="11"/>
      <c r="O76" s="1" t="s">
        <v>56</v>
      </c>
    </row>
    <row r="77" spans="8:15" x14ac:dyDescent="0.2">
      <c r="H77" s="10">
        <v>40909</v>
      </c>
      <c r="I77" s="4">
        <v>24.212</v>
      </c>
      <c r="N77" s="11"/>
      <c r="O77" s="1" t="s">
        <v>56</v>
      </c>
    </row>
    <row r="78" spans="8:15" x14ac:dyDescent="0.2">
      <c r="H78" s="10">
        <v>40940</v>
      </c>
      <c r="I78" s="4">
        <v>25.626000000000001</v>
      </c>
      <c r="N78" s="11"/>
      <c r="O78" s="1" t="s">
        <v>56</v>
      </c>
    </row>
    <row r="79" spans="8:15" x14ac:dyDescent="0.2">
      <c r="H79" s="10">
        <v>40969</v>
      </c>
      <c r="I79" s="4">
        <v>14.06</v>
      </c>
      <c r="N79" s="12"/>
      <c r="O79" s="1" t="s">
        <v>56</v>
      </c>
    </row>
    <row r="80" spans="8:15" x14ac:dyDescent="0.2">
      <c r="H80" s="10">
        <v>41000</v>
      </c>
      <c r="I80" s="4">
        <v>11.872999999999999</v>
      </c>
      <c r="N80" s="11"/>
      <c r="O80" s="1" t="s">
        <v>56</v>
      </c>
    </row>
    <row r="81" spans="8:15" x14ac:dyDescent="0.2">
      <c r="H81" s="10">
        <v>41030</v>
      </c>
      <c r="I81" s="4">
        <v>10.433</v>
      </c>
      <c r="N81" s="11"/>
      <c r="O81" s="1" t="s">
        <v>56</v>
      </c>
    </row>
    <row r="82" spans="8:15" x14ac:dyDescent="0.2">
      <c r="H82" s="10">
        <v>41061</v>
      </c>
      <c r="I82" s="4">
        <v>9.4469999999999992</v>
      </c>
      <c r="N82" s="11"/>
      <c r="O82" s="1" t="s">
        <v>56</v>
      </c>
    </row>
    <row r="83" spans="8:15" x14ac:dyDescent="0.2">
      <c r="H83" s="10">
        <v>41091</v>
      </c>
      <c r="I83" s="4">
        <v>15.74</v>
      </c>
      <c r="N83" s="11"/>
      <c r="O83" s="1" t="s">
        <v>56</v>
      </c>
    </row>
    <row r="84" spans="8:15" x14ac:dyDescent="0.2">
      <c r="H84" s="10">
        <v>41122</v>
      </c>
      <c r="I84" s="4">
        <v>12.712999999999999</v>
      </c>
      <c r="N84" s="11"/>
      <c r="O84" s="1" t="s">
        <v>56</v>
      </c>
    </row>
    <row r="85" spans="8:15" x14ac:dyDescent="0.2">
      <c r="H85" s="10">
        <v>41153</v>
      </c>
      <c r="I85" s="4">
        <v>14.423</v>
      </c>
      <c r="N85" s="11"/>
      <c r="O85" s="1" t="s">
        <v>56</v>
      </c>
    </row>
    <row r="86" spans="8:15" x14ac:dyDescent="0.2">
      <c r="H86" s="10">
        <v>41183</v>
      </c>
      <c r="I86" s="4">
        <v>13.364000000000001</v>
      </c>
      <c r="N86" s="11"/>
      <c r="O86" s="1" t="s">
        <v>56</v>
      </c>
    </row>
    <row r="87" spans="8:15" x14ac:dyDescent="0.2">
      <c r="H87" s="10">
        <v>41214</v>
      </c>
      <c r="I87" s="4">
        <v>17.367000000000001</v>
      </c>
      <c r="N87" s="11"/>
      <c r="O87" s="1" t="s">
        <v>56</v>
      </c>
    </row>
    <row r="88" spans="8:15" x14ac:dyDescent="0.2">
      <c r="H88" s="10">
        <v>41244</v>
      </c>
      <c r="I88" s="4">
        <v>17.809000000000001</v>
      </c>
      <c r="N88" s="12"/>
      <c r="O88" s="1" t="s">
        <v>56</v>
      </c>
    </row>
    <row r="89" spans="8:15" x14ac:dyDescent="0.2">
      <c r="N89" s="11"/>
      <c r="O89" s="1" t="s">
        <v>56</v>
      </c>
    </row>
    <row r="90" spans="8:15" x14ac:dyDescent="0.2">
      <c r="N90" s="12"/>
      <c r="O90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workbookViewId="0"/>
  </sheetViews>
  <sheetFormatPr baseColWidth="10" defaultRowHeight="12.75" x14ac:dyDescent="0.2"/>
  <cols>
    <col min="1" max="16384" width="11.42578125" style="1"/>
  </cols>
  <sheetData>
    <row r="1" spans="1:22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129</v>
      </c>
      <c r="G1" s="4" t="s">
        <v>144</v>
      </c>
      <c r="H1" s="4"/>
      <c r="I1" s="4" t="s">
        <v>153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/>
      <c r="I2" s="4" t="s">
        <v>74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7</v>
      </c>
      <c r="B4" s="4" t="s">
        <v>190</v>
      </c>
      <c r="C4" s="4" t="s">
        <v>191</v>
      </c>
      <c r="D4" s="4" t="s">
        <v>192</v>
      </c>
      <c r="E4" s="4" t="s">
        <v>193</v>
      </c>
      <c r="F4" s="4" t="s">
        <v>191</v>
      </c>
      <c r="G4" s="4" t="s">
        <v>194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0</v>
      </c>
      <c r="B5" s="4" t="s">
        <v>195</v>
      </c>
      <c r="C5" s="4" t="s">
        <v>123</v>
      </c>
      <c r="D5" s="4" t="s">
        <v>167</v>
      </c>
      <c r="E5" s="4" t="s">
        <v>165</v>
      </c>
      <c r="F5" s="4" t="s">
        <v>146</v>
      </c>
      <c r="G5" s="4" t="s">
        <v>166</v>
      </c>
      <c r="H5" s="4"/>
      <c r="I5" s="4" t="s">
        <v>99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130</v>
      </c>
      <c r="B6" s="4" t="s">
        <v>196</v>
      </c>
      <c r="C6" s="4" t="s">
        <v>183</v>
      </c>
      <c r="D6" s="4" t="s">
        <v>180</v>
      </c>
      <c r="E6" s="4" t="s">
        <v>197</v>
      </c>
      <c r="F6" s="4" t="s">
        <v>198</v>
      </c>
      <c r="G6" s="4" t="s">
        <v>179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0</v>
      </c>
      <c r="B7" s="4" t="s">
        <v>199</v>
      </c>
      <c r="C7" s="4" t="s">
        <v>109</v>
      </c>
      <c r="D7" s="4" t="s">
        <v>135</v>
      </c>
      <c r="E7" s="4" t="s">
        <v>148</v>
      </c>
      <c r="F7" s="4" t="s">
        <v>148</v>
      </c>
      <c r="G7" s="4" t="s">
        <v>12</v>
      </c>
      <c r="H7" s="4"/>
      <c r="I7" s="4"/>
      <c r="J7" s="4"/>
      <c r="K7" s="4"/>
      <c r="L7" s="4" t="s">
        <v>65</v>
      </c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200</v>
      </c>
      <c r="B8" s="4" t="s">
        <v>201</v>
      </c>
      <c r="C8" s="4" t="s">
        <v>202</v>
      </c>
      <c r="D8" s="4" t="s">
        <v>138</v>
      </c>
      <c r="E8" s="4" t="s">
        <v>0</v>
      </c>
      <c r="F8" s="4" t="s">
        <v>0</v>
      </c>
      <c r="G8" s="4" t="s">
        <v>0</v>
      </c>
      <c r="H8" s="4"/>
      <c r="I8" s="1" t="s">
        <v>154</v>
      </c>
      <c r="J8" s="4">
        <v>6.3239330000000002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0</v>
      </c>
      <c r="B9" s="4" t="s">
        <v>203</v>
      </c>
      <c r="C9" s="4" t="s">
        <v>136</v>
      </c>
      <c r="D9" s="4" t="s">
        <v>135</v>
      </c>
      <c r="E9" s="4" t="s">
        <v>0</v>
      </c>
      <c r="F9" s="4" t="s">
        <v>0</v>
      </c>
      <c r="G9" s="4" t="s">
        <v>0</v>
      </c>
      <c r="H9" s="4"/>
      <c r="I9" s="1" t="s">
        <v>186</v>
      </c>
      <c r="J9" s="4">
        <v>-74.771280000000004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8</v>
      </c>
      <c r="B10" s="4" t="s">
        <v>0</v>
      </c>
      <c r="C10" s="4" t="s">
        <v>131</v>
      </c>
      <c r="D10" s="4" t="s">
        <v>149</v>
      </c>
      <c r="E10" s="4" t="s">
        <v>0</v>
      </c>
      <c r="F10" s="4" t="s">
        <v>0</v>
      </c>
      <c r="G10" s="4" t="s">
        <v>0</v>
      </c>
      <c r="H10" s="4"/>
      <c r="I10" s="1" t="s">
        <v>174</v>
      </c>
      <c r="J10" s="4">
        <v>-8.5527029999999993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0</v>
      </c>
      <c r="B11" s="4" t="s">
        <v>0</v>
      </c>
      <c r="C11" s="4" t="s">
        <v>12</v>
      </c>
      <c r="D11" s="4" t="s">
        <v>148</v>
      </c>
      <c r="E11" s="4" t="s">
        <v>0</v>
      </c>
      <c r="F11" s="4" t="s">
        <v>0</v>
      </c>
      <c r="G11" s="4" t="s">
        <v>0</v>
      </c>
      <c r="H11" s="4"/>
      <c r="I11" s="1" t="s">
        <v>175</v>
      </c>
      <c r="J11" s="4">
        <v>14.7813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9</v>
      </c>
      <c r="B12" s="4" t="s">
        <v>0</v>
      </c>
      <c r="C12" s="4" t="s">
        <v>183</v>
      </c>
      <c r="D12" s="4" t="s">
        <v>204</v>
      </c>
      <c r="E12" s="4" t="s">
        <v>205</v>
      </c>
      <c r="F12" s="4" t="s">
        <v>206</v>
      </c>
      <c r="G12" s="4" t="s">
        <v>207</v>
      </c>
      <c r="H12" s="4"/>
      <c r="I12" s="4" t="s">
        <v>62</v>
      </c>
      <c r="J12" s="4">
        <v>-29.582049999999999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0</v>
      </c>
      <c r="B13" s="4" t="s">
        <v>0</v>
      </c>
      <c r="C13" s="4" t="s">
        <v>134</v>
      </c>
      <c r="D13" s="4" t="s">
        <v>178</v>
      </c>
      <c r="E13" s="4" t="s">
        <v>147</v>
      </c>
      <c r="F13" s="4" t="s">
        <v>147</v>
      </c>
      <c r="G13" s="4" t="s">
        <v>147</v>
      </c>
      <c r="H13" s="4"/>
      <c r="I13" s="4" t="s">
        <v>63</v>
      </c>
      <c r="J13" s="4">
        <v>27.331679999999999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10</v>
      </c>
      <c r="B14" s="4" t="s">
        <v>0</v>
      </c>
      <c r="C14" s="4" t="s">
        <v>0</v>
      </c>
      <c r="D14" s="4" t="s">
        <v>208</v>
      </c>
      <c r="E14" s="4" t="s">
        <v>197</v>
      </c>
      <c r="F14" s="4" t="s">
        <v>209</v>
      </c>
      <c r="G14" s="4" t="s">
        <v>210</v>
      </c>
      <c r="H14" s="4"/>
      <c r="I14" s="4" t="s">
        <v>187</v>
      </c>
      <c r="J14" s="4">
        <v>62.671999999999997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5" x14ac:dyDescent="0.25">
      <c r="A15" s="4" t="s">
        <v>0</v>
      </c>
      <c r="B15" s="4" t="s">
        <v>0</v>
      </c>
      <c r="C15" s="4" t="s">
        <v>0</v>
      </c>
      <c r="D15" s="4" t="s">
        <v>124</v>
      </c>
      <c r="E15" s="4" t="s">
        <v>12</v>
      </c>
      <c r="F15" s="4" t="s">
        <v>12</v>
      </c>
      <c r="G15" s="4" t="s">
        <v>12</v>
      </c>
      <c r="H15" s="4"/>
      <c r="I15" s="4" t="s">
        <v>259</v>
      </c>
      <c r="J15" s="4">
        <v>-59.12285</v>
      </c>
      <c r="K15" s="4"/>
      <c r="L15" s="4"/>
      <c r="M15"/>
      <c r="N15"/>
      <c r="O15" s="4"/>
      <c r="P15" s="4"/>
      <c r="Q15" s="4"/>
      <c r="R15" s="4"/>
      <c r="S15" s="4"/>
      <c r="T15" s="4"/>
      <c r="U15" s="4"/>
      <c r="V15" s="4"/>
    </row>
    <row r="16" spans="1:22" ht="15" x14ac:dyDescent="0.25">
      <c r="A16" s="4" t="s">
        <v>11</v>
      </c>
      <c r="B16" s="4" t="s">
        <v>0</v>
      </c>
      <c r="C16" s="4" t="s">
        <v>172</v>
      </c>
      <c r="D16" s="4" t="s">
        <v>211</v>
      </c>
      <c r="E16" s="4" t="s">
        <v>168</v>
      </c>
      <c r="F16" s="4" t="s">
        <v>211</v>
      </c>
      <c r="G16" s="4" t="s">
        <v>182</v>
      </c>
      <c r="H16" s="4"/>
      <c r="I16" s="1" t="s">
        <v>260</v>
      </c>
      <c r="J16" s="4">
        <v>-12.80101</v>
      </c>
      <c r="L16"/>
      <c r="M16"/>
      <c r="N16"/>
      <c r="O16" s="4"/>
      <c r="P16" s="4"/>
      <c r="Q16" s="4"/>
      <c r="R16" s="4"/>
      <c r="S16" s="4"/>
      <c r="T16" s="4"/>
      <c r="U16" s="4"/>
      <c r="V16" s="4"/>
    </row>
    <row r="17" spans="1:22" ht="15" x14ac:dyDescent="0.25">
      <c r="A17" s="4" t="s">
        <v>0</v>
      </c>
      <c r="B17" s="4" t="s">
        <v>0</v>
      </c>
      <c r="C17" s="4" t="s">
        <v>127</v>
      </c>
      <c r="D17" s="4" t="s">
        <v>127</v>
      </c>
      <c r="E17" s="4" t="s">
        <v>102</v>
      </c>
      <c r="F17" s="4" t="s">
        <v>102</v>
      </c>
      <c r="G17" s="4" t="s">
        <v>17</v>
      </c>
      <c r="H17" s="4"/>
      <c r="I17" s="4" t="s">
        <v>170</v>
      </c>
      <c r="J17" s="4">
        <v>1.949227</v>
      </c>
      <c r="L17"/>
      <c r="M17"/>
      <c r="N17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13</v>
      </c>
      <c r="B18" s="4" t="s">
        <v>0</v>
      </c>
      <c r="C18" s="4" t="s">
        <v>181</v>
      </c>
      <c r="D18" s="4" t="s">
        <v>212</v>
      </c>
      <c r="E18" s="4" t="s">
        <v>212</v>
      </c>
      <c r="F18" s="4" t="s">
        <v>213</v>
      </c>
      <c r="G18" s="4" t="s">
        <v>211</v>
      </c>
      <c r="H18" s="4"/>
      <c r="I18" s="4" t="s">
        <v>261</v>
      </c>
      <c r="J18" s="4">
        <v>2.5089649999999999</v>
      </c>
      <c r="L18"/>
      <c r="M18"/>
      <c r="N18"/>
      <c r="O18" s="4"/>
      <c r="P18" s="4"/>
      <c r="Q18" s="4"/>
      <c r="R18" s="4"/>
      <c r="S18" s="4"/>
      <c r="T18" s="4"/>
      <c r="U18" s="4"/>
      <c r="V18" s="4"/>
    </row>
    <row r="19" spans="1:22" ht="15" x14ac:dyDescent="0.25">
      <c r="A19" s="4" t="s">
        <v>0</v>
      </c>
      <c r="B19" s="4" t="s">
        <v>0</v>
      </c>
      <c r="C19" s="4" t="s">
        <v>127</v>
      </c>
      <c r="D19" s="4" t="s">
        <v>102</v>
      </c>
      <c r="E19" s="4" t="s">
        <v>102</v>
      </c>
      <c r="F19" s="4" t="s">
        <v>17</v>
      </c>
      <c r="G19" s="4" t="s">
        <v>17</v>
      </c>
      <c r="H19" s="4"/>
      <c r="I19" s="4"/>
      <c r="J19" s="4"/>
      <c r="L19"/>
      <c r="M19"/>
      <c r="N19"/>
      <c r="O19" s="4"/>
      <c r="P19" s="4"/>
      <c r="Q19" s="4"/>
      <c r="R19" s="4"/>
      <c r="S19" s="4"/>
      <c r="T19" s="4"/>
      <c r="U19" s="4"/>
      <c r="V19" s="4"/>
    </row>
    <row r="20" spans="1:22" ht="15" x14ac:dyDescent="0.25">
      <c r="A20" s="4" t="s">
        <v>14</v>
      </c>
      <c r="B20" s="4" t="s">
        <v>0</v>
      </c>
      <c r="C20" s="4" t="s">
        <v>0</v>
      </c>
      <c r="D20" s="4" t="s">
        <v>125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/>
      <c r="M20"/>
      <c r="N20"/>
      <c r="O20" s="4"/>
      <c r="P20" s="4"/>
      <c r="Q20" s="4"/>
      <c r="R20" s="4"/>
      <c r="S20" s="4"/>
      <c r="T20" s="4"/>
      <c r="U20" s="4"/>
      <c r="V20" s="4"/>
    </row>
    <row r="21" spans="1:22" ht="15" x14ac:dyDescent="0.25">
      <c r="A21" s="4" t="s">
        <v>0</v>
      </c>
      <c r="B21" s="4" t="s">
        <v>0</v>
      </c>
      <c r="C21" s="4" t="s">
        <v>0</v>
      </c>
      <c r="D21" s="4" t="s">
        <v>141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/>
      <c r="M21"/>
      <c r="N21"/>
      <c r="O21" s="4"/>
      <c r="P21" s="4"/>
      <c r="Q21" s="4"/>
      <c r="R21" s="4"/>
      <c r="S21" s="4"/>
      <c r="T21" s="4"/>
      <c r="U21" s="4"/>
      <c r="V21" s="4"/>
    </row>
    <row r="22" spans="1:22" ht="15" x14ac:dyDescent="0.25">
      <c r="A22" s="4" t="s">
        <v>15</v>
      </c>
      <c r="B22" s="4" t="s">
        <v>0</v>
      </c>
      <c r="C22" s="4" t="s">
        <v>0</v>
      </c>
      <c r="D22" s="4" t="s">
        <v>145</v>
      </c>
      <c r="E22" s="4" t="s">
        <v>214</v>
      </c>
      <c r="F22" s="4" t="s">
        <v>185</v>
      </c>
      <c r="G22" s="4" t="s">
        <v>0</v>
      </c>
      <c r="H22" s="4"/>
      <c r="I22" s="4"/>
      <c r="J22" s="4"/>
      <c r="K22" s="4"/>
      <c r="L22"/>
      <c r="M22"/>
      <c r="N22"/>
      <c r="O22" s="4"/>
      <c r="P22" s="4"/>
      <c r="Q22" s="4"/>
      <c r="R22" s="4"/>
      <c r="S22" s="4"/>
      <c r="T22" s="4"/>
      <c r="U22" s="4"/>
      <c r="V22" s="4"/>
    </row>
    <row r="23" spans="1:22" ht="15" x14ac:dyDescent="0.25">
      <c r="A23" s="4" t="s">
        <v>0</v>
      </c>
      <c r="B23" s="4" t="s">
        <v>0</v>
      </c>
      <c r="C23" s="4" t="s">
        <v>0</v>
      </c>
      <c r="D23" s="4" t="s">
        <v>135</v>
      </c>
      <c r="E23" s="4" t="s">
        <v>148</v>
      </c>
      <c r="F23" s="4" t="s">
        <v>12</v>
      </c>
      <c r="G23" s="4" t="s">
        <v>0</v>
      </c>
      <c r="H23" s="4"/>
      <c r="I23" s="4"/>
      <c r="J23" s="4"/>
      <c r="K23" s="4"/>
      <c r="L23"/>
      <c r="M23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4" t="s">
        <v>137</v>
      </c>
      <c r="B24" s="4" t="s">
        <v>0</v>
      </c>
      <c r="C24" s="4" t="s">
        <v>0</v>
      </c>
      <c r="D24" s="4" t="s">
        <v>215</v>
      </c>
      <c r="E24" s="4" t="s">
        <v>184</v>
      </c>
      <c r="F24" s="4" t="s">
        <v>171</v>
      </c>
      <c r="G24" s="4" t="s">
        <v>171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4" t="s">
        <v>0</v>
      </c>
      <c r="B25" s="4" t="s">
        <v>0</v>
      </c>
      <c r="C25" s="4" t="s">
        <v>0</v>
      </c>
      <c r="D25" s="4" t="s">
        <v>102</v>
      </c>
      <c r="E25" s="4" t="s">
        <v>17</v>
      </c>
      <c r="F25" s="4" t="s">
        <v>17</v>
      </c>
      <c r="G25" s="4" t="s">
        <v>17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4" t="s">
        <v>216</v>
      </c>
      <c r="B26" s="4" t="s">
        <v>0</v>
      </c>
      <c r="C26" s="4" t="s">
        <v>0</v>
      </c>
      <c r="D26" s="4" t="s">
        <v>139</v>
      </c>
      <c r="E26" s="4" t="s">
        <v>0</v>
      </c>
      <c r="F26" s="4" t="s">
        <v>0</v>
      </c>
      <c r="G26" s="4" t="s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4" t="s">
        <v>0</v>
      </c>
      <c r="B27" s="4" t="s">
        <v>0</v>
      </c>
      <c r="C27" s="4" t="s">
        <v>0</v>
      </c>
      <c r="D27" s="4" t="s">
        <v>17</v>
      </c>
      <c r="E27" s="4" t="s">
        <v>0</v>
      </c>
      <c r="F27" s="4" t="s">
        <v>0</v>
      </c>
      <c r="G27" s="4" t="s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4" t="s">
        <v>16</v>
      </c>
      <c r="B28" s="4" t="s">
        <v>0</v>
      </c>
      <c r="C28" s="4" t="s">
        <v>0</v>
      </c>
      <c r="D28" s="4" t="s">
        <v>132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0</v>
      </c>
      <c r="B29" s="4" t="s">
        <v>0</v>
      </c>
      <c r="C29" s="4" t="s">
        <v>0</v>
      </c>
      <c r="D29" s="4" t="s">
        <v>128</v>
      </c>
      <c r="E29" s="4" t="s">
        <v>0</v>
      </c>
      <c r="F29" s="4" t="s">
        <v>0</v>
      </c>
      <c r="G29" s="4" t="s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2">
      <c r="A30" s="4" t="s">
        <v>140</v>
      </c>
      <c r="B30" s="4" t="s">
        <v>0</v>
      </c>
      <c r="C30" s="4" t="s">
        <v>0</v>
      </c>
      <c r="D30" s="4" t="s">
        <v>217</v>
      </c>
      <c r="E30" s="4" t="s">
        <v>218</v>
      </c>
      <c r="F30" s="4" t="s">
        <v>133</v>
      </c>
      <c r="G30" s="4" t="s">
        <v>218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">
      <c r="A31" s="4" t="s">
        <v>0</v>
      </c>
      <c r="B31" s="4" t="s">
        <v>0</v>
      </c>
      <c r="C31" s="4" t="s">
        <v>0</v>
      </c>
      <c r="D31" s="4" t="s">
        <v>109</v>
      </c>
      <c r="E31" s="4" t="s">
        <v>17</v>
      </c>
      <c r="F31" s="4" t="s">
        <v>17</v>
      </c>
      <c r="G31" s="4" t="s">
        <v>150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">
      <c r="A32" s="4" t="s">
        <v>219</v>
      </c>
      <c r="B32" s="4" t="s">
        <v>0</v>
      </c>
      <c r="C32" s="4" t="s">
        <v>0</v>
      </c>
      <c r="D32" s="4" t="s">
        <v>139</v>
      </c>
      <c r="E32" s="4" t="s">
        <v>0</v>
      </c>
      <c r="F32" s="4" t="s">
        <v>0</v>
      </c>
      <c r="G32" s="4" t="s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">
      <c r="A33" s="4" t="s">
        <v>0</v>
      </c>
      <c r="B33" s="4" t="s">
        <v>0</v>
      </c>
      <c r="C33" s="4" t="s">
        <v>0</v>
      </c>
      <c r="D33" s="4" t="s">
        <v>102</v>
      </c>
      <c r="E33" s="4" t="s">
        <v>0</v>
      </c>
      <c r="F33" s="4" t="s">
        <v>0</v>
      </c>
      <c r="G33" s="4" t="s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">
      <c r="A34" s="4" t="s">
        <v>18</v>
      </c>
      <c r="B34" s="4" t="s">
        <v>0</v>
      </c>
      <c r="C34" s="4" t="s">
        <v>0</v>
      </c>
      <c r="D34" s="4" t="s">
        <v>220</v>
      </c>
      <c r="E34" s="4" t="s">
        <v>221</v>
      </c>
      <c r="F34" s="4" t="s">
        <v>221</v>
      </c>
      <c r="G34" s="4" t="s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4" t="s">
        <v>0</v>
      </c>
      <c r="B35" s="4" t="s">
        <v>0</v>
      </c>
      <c r="C35" s="4" t="s">
        <v>0</v>
      </c>
      <c r="D35" s="4" t="s">
        <v>124</v>
      </c>
      <c r="E35" s="4" t="s">
        <v>127</v>
      </c>
      <c r="F35" s="4" t="s">
        <v>127</v>
      </c>
      <c r="G35" s="4" t="s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x14ac:dyDescent="0.2">
      <c r="A36" s="4" t="s">
        <v>142</v>
      </c>
      <c r="B36" s="4" t="s">
        <v>0</v>
      </c>
      <c r="C36" s="4" t="s">
        <v>0</v>
      </c>
      <c r="D36" s="4" t="s">
        <v>125</v>
      </c>
      <c r="E36" s="4" t="s">
        <v>0</v>
      </c>
      <c r="F36" s="4" t="s">
        <v>0</v>
      </c>
      <c r="G36" s="4" t="s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x14ac:dyDescent="0.2">
      <c r="A37" s="4" t="s">
        <v>0</v>
      </c>
      <c r="B37" s="4" t="s">
        <v>0</v>
      </c>
      <c r="C37" s="4" t="s">
        <v>0</v>
      </c>
      <c r="D37" s="4" t="s">
        <v>102</v>
      </c>
      <c r="E37" s="4" t="s">
        <v>0</v>
      </c>
      <c r="F37" s="4" t="s">
        <v>0</v>
      </c>
      <c r="G37" s="4" t="s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">
      <c r="A38" s="4" t="s">
        <v>222</v>
      </c>
      <c r="B38" s="4" t="s">
        <v>0</v>
      </c>
      <c r="C38" s="4" t="s">
        <v>0</v>
      </c>
      <c r="D38" s="4" t="s">
        <v>223</v>
      </c>
      <c r="E38" s="4" t="s">
        <v>223</v>
      </c>
      <c r="F38" s="4" t="s">
        <v>223</v>
      </c>
      <c r="G38" s="4" t="s">
        <v>224</v>
      </c>
      <c r="H38" s="4"/>
      <c r="I38" s="4"/>
      <c r="J38" s="4"/>
      <c r="K38" s="4"/>
      <c r="L38" s="4"/>
      <c r="M38" s="4"/>
      <c r="N38" s="4"/>
      <c r="O38" s="4"/>
      <c r="P38" s="4"/>
    </row>
    <row r="39" spans="1:22" x14ac:dyDescent="0.2">
      <c r="A39" s="4" t="s">
        <v>0</v>
      </c>
      <c r="B39" s="4" t="s">
        <v>0</v>
      </c>
      <c r="C39" s="4" t="s">
        <v>0</v>
      </c>
      <c r="D39" s="4" t="s">
        <v>150</v>
      </c>
      <c r="E39" s="4" t="s">
        <v>150</v>
      </c>
      <c r="F39" s="4" t="s">
        <v>150</v>
      </c>
      <c r="G39" s="4" t="s">
        <v>151</v>
      </c>
      <c r="H39" s="4"/>
      <c r="I39" s="4"/>
      <c r="J39" s="4"/>
      <c r="K39" s="4"/>
      <c r="L39" s="4"/>
      <c r="M39" s="4"/>
      <c r="N39" s="4"/>
      <c r="O39" s="4"/>
      <c r="P39" s="4"/>
    </row>
    <row r="40" spans="1:22" x14ac:dyDescent="0.2">
      <c r="A40" s="4" t="s">
        <v>19</v>
      </c>
      <c r="B40" s="4" t="s">
        <v>0</v>
      </c>
      <c r="C40" s="4" t="s">
        <v>0</v>
      </c>
      <c r="D40" s="4" t="s">
        <v>139</v>
      </c>
      <c r="E40" s="4" t="s">
        <v>0</v>
      </c>
      <c r="F40" s="4" t="s">
        <v>0</v>
      </c>
      <c r="G40" s="4" t="s">
        <v>0</v>
      </c>
      <c r="H40" s="4"/>
      <c r="I40" s="4"/>
      <c r="J40" s="4"/>
      <c r="K40" s="4"/>
      <c r="L40" s="4"/>
      <c r="M40" s="4"/>
      <c r="N40" s="4"/>
      <c r="O40" s="4"/>
      <c r="P40" s="4"/>
    </row>
    <row r="41" spans="1:22" x14ac:dyDescent="0.2">
      <c r="A41" s="4" t="s">
        <v>0</v>
      </c>
      <c r="B41" s="4" t="s">
        <v>0</v>
      </c>
      <c r="C41" s="4" t="s">
        <v>0</v>
      </c>
      <c r="D41" s="4" t="s">
        <v>102</v>
      </c>
      <c r="E41" s="4" t="s">
        <v>0</v>
      </c>
      <c r="F41" s="4" t="s">
        <v>0</v>
      </c>
      <c r="G41" s="4" t="s">
        <v>0</v>
      </c>
      <c r="H41" s="4"/>
      <c r="I41" s="4"/>
      <c r="J41" s="4"/>
      <c r="K41" s="4"/>
      <c r="L41" s="4"/>
      <c r="M41" s="4"/>
      <c r="N41" s="4"/>
      <c r="O41" s="4"/>
      <c r="P41" s="4"/>
    </row>
    <row r="42" spans="1:22" x14ac:dyDescent="0.2">
      <c r="A42" s="4" t="s">
        <v>20</v>
      </c>
      <c r="B42" s="4" t="s">
        <v>0</v>
      </c>
      <c r="C42" s="4" t="s">
        <v>0</v>
      </c>
      <c r="D42" s="4" t="s">
        <v>173</v>
      </c>
      <c r="E42" s="4" t="s">
        <v>0</v>
      </c>
      <c r="F42" s="4" t="s">
        <v>0</v>
      </c>
      <c r="G42" s="4" t="s">
        <v>0</v>
      </c>
      <c r="H42" s="4"/>
      <c r="I42" s="4"/>
      <c r="J42" s="4"/>
      <c r="K42" s="4"/>
      <c r="L42" s="4"/>
      <c r="M42" s="4"/>
      <c r="N42" s="4"/>
      <c r="O42" s="4"/>
      <c r="P42" s="4"/>
    </row>
    <row r="43" spans="1:22" x14ac:dyDescent="0.2">
      <c r="A43" s="4" t="s">
        <v>0</v>
      </c>
      <c r="B43" s="4" t="s">
        <v>0</v>
      </c>
      <c r="C43" s="4" t="s">
        <v>0</v>
      </c>
      <c r="D43" s="4" t="s">
        <v>17</v>
      </c>
      <c r="E43" s="4" t="s">
        <v>0</v>
      </c>
      <c r="F43" s="4" t="s">
        <v>0</v>
      </c>
      <c r="G43" s="4" t="s">
        <v>0</v>
      </c>
      <c r="H43" s="4"/>
      <c r="I43" s="4"/>
      <c r="J43" s="4"/>
      <c r="K43" s="4"/>
      <c r="L43" s="4"/>
      <c r="M43" s="4"/>
      <c r="N43" s="4"/>
      <c r="O43" s="4"/>
      <c r="P43" s="4"/>
    </row>
    <row r="44" spans="1:22" x14ac:dyDescent="0.2">
      <c r="A44" s="4" t="s">
        <v>21</v>
      </c>
      <c r="B44" s="4" t="s">
        <v>0</v>
      </c>
      <c r="C44" s="4" t="s">
        <v>0</v>
      </c>
      <c r="D44" s="4" t="s">
        <v>225</v>
      </c>
      <c r="E44" s="4" t="s">
        <v>226</v>
      </c>
      <c r="F44" s="4" t="s">
        <v>227</v>
      </c>
      <c r="G44" s="4" t="s">
        <v>228</v>
      </c>
      <c r="H44" s="4"/>
      <c r="I44" s="4"/>
      <c r="J44" s="4"/>
      <c r="K44" s="4"/>
      <c r="L44" s="4"/>
      <c r="M44" s="4"/>
      <c r="N44" s="4"/>
      <c r="O44" s="4"/>
      <c r="P44" s="4"/>
    </row>
    <row r="45" spans="1:22" x14ac:dyDescent="0.2">
      <c r="A45" s="4" t="s">
        <v>0</v>
      </c>
      <c r="B45" s="4" t="s">
        <v>0</v>
      </c>
      <c r="C45" s="4" t="s">
        <v>0</v>
      </c>
      <c r="D45" s="4" t="s">
        <v>229</v>
      </c>
      <c r="E45" s="4" t="s">
        <v>230</v>
      </c>
      <c r="F45" s="4" t="s">
        <v>231</v>
      </c>
      <c r="G45" s="4" t="s">
        <v>232</v>
      </c>
      <c r="H45" s="4"/>
      <c r="I45" s="4"/>
      <c r="J45" s="4"/>
      <c r="K45" s="4"/>
      <c r="L45" s="4"/>
      <c r="M45" s="4"/>
      <c r="N45" s="4"/>
      <c r="O45" s="4"/>
      <c r="P45" s="4"/>
    </row>
    <row r="46" spans="1:22" x14ac:dyDescent="0.2">
      <c r="A46" s="4" t="s">
        <v>143</v>
      </c>
      <c r="B46" s="4" t="s">
        <v>0</v>
      </c>
      <c r="C46" s="4" t="s">
        <v>0</v>
      </c>
      <c r="D46" s="4" t="s">
        <v>233</v>
      </c>
      <c r="E46" s="4" t="s">
        <v>234</v>
      </c>
      <c r="F46" s="4" t="s">
        <v>235</v>
      </c>
      <c r="G46" s="4" t="s">
        <v>236</v>
      </c>
      <c r="H46" s="4"/>
      <c r="I46" s="4"/>
      <c r="J46" s="4"/>
      <c r="K46" s="4"/>
      <c r="L46" s="4"/>
      <c r="M46" s="4"/>
      <c r="N46" s="4"/>
      <c r="O46" s="4"/>
      <c r="P46" s="4"/>
    </row>
    <row r="47" spans="1:22" x14ac:dyDescent="0.2">
      <c r="A47" s="4" t="s">
        <v>0</v>
      </c>
      <c r="B47" s="4" t="s">
        <v>0</v>
      </c>
      <c r="C47" s="4" t="s">
        <v>0</v>
      </c>
      <c r="D47" s="4" t="s">
        <v>237</v>
      </c>
      <c r="E47" s="4" t="s">
        <v>238</v>
      </c>
      <c r="F47" s="4" t="s">
        <v>239</v>
      </c>
      <c r="G47" s="4" t="s">
        <v>240</v>
      </c>
      <c r="H47" s="4"/>
    </row>
    <row r="48" spans="1:22" x14ac:dyDescent="0.2">
      <c r="A48" s="4" t="s">
        <v>241</v>
      </c>
      <c r="B48" s="4" t="s">
        <v>0</v>
      </c>
      <c r="C48" s="4" t="s">
        <v>0</v>
      </c>
      <c r="D48" s="4" t="s">
        <v>242</v>
      </c>
      <c r="E48" s="4" t="s">
        <v>243</v>
      </c>
      <c r="F48" s="4" t="s">
        <v>0</v>
      </c>
      <c r="G48" s="4" t="s">
        <v>0</v>
      </c>
      <c r="H48" s="4"/>
    </row>
    <row r="49" spans="1:8" x14ac:dyDescent="0.2">
      <c r="A49" s="4" t="s">
        <v>0</v>
      </c>
      <c r="B49" s="4" t="s">
        <v>0</v>
      </c>
      <c r="C49" s="4" t="s">
        <v>0</v>
      </c>
      <c r="D49" s="4" t="s">
        <v>244</v>
      </c>
      <c r="E49" s="4" t="s">
        <v>245</v>
      </c>
      <c r="F49" s="4" t="s">
        <v>0</v>
      </c>
      <c r="G49" s="4" t="s">
        <v>0</v>
      </c>
      <c r="H49" s="4"/>
    </row>
    <row r="50" spans="1:8" x14ac:dyDescent="0.2">
      <c r="A50" s="4" t="s">
        <v>22</v>
      </c>
      <c r="B50" s="4" t="s">
        <v>0</v>
      </c>
      <c r="C50" s="4" t="s">
        <v>0</v>
      </c>
      <c r="D50" s="4" t="s">
        <v>173</v>
      </c>
      <c r="E50" s="4" t="s">
        <v>0</v>
      </c>
      <c r="F50" s="4" t="s">
        <v>0</v>
      </c>
      <c r="G50" s="4" t="s">
        <v>0</v>
      </c>
      <c r="H50" s="4"/>
    </row>
    <row r="51" spans="1:8" x14ac:dyDescent="0.2">
      <c r="A51" s="4" t="s">
        <v>0</v>
      </c>
      <c r="B51" s="4" t="s">
        <v>0</v>
      </c>
      <c r="C51" s="4" t="s">
        <v>0</v>
      </c>
      <c r="D51" s="4" t="s">
        <v>148</v>
      </c>
      <c r="E51" s="4" t="s">
        <v>0</v>
      </c>
      <c r="F51" s="4" t="s">
        <v>0</v>
      </c>
      <c r="G51" s="4" t="s">
        <v>0</v>
      </c>
      <c r="H51" s="4"/>
    </row>
    <row r="52" spans="1:8" x14ac:dyDescent="0.2">
      <c r="A52" s="4" t="s">
        <v>23</v>
      </c>
      <c r="B52" s="4" t="s">
        <v>246</v>
      </c>
      <c r="C52" s="4" t="s">
        <v>247</v>
      </c>
      <c r="D52" s="4" t="s">
        <v>248</v>
      </c>
      <c r="E52" s="4" t="s">
        <v>249</v>
      </c>
      <c r="F52" s="4" t="s">
        <v>250</v>
      </c>
      <c r="G52" s="4" t="s">
        <v>251</v>
      </c>
      <c r="H52" s="4"/>
    </row>
    <row r="53" spans="1:8" x14ac:dyDescent="0.2">
      <c r="A53" s="4" t="s">
        <v>0</v>
      </c>
      <c r="B53" s="4" t="s">
        <v>252</v>
      </c>
      <c r="C53" s="4" t="s">
        <v>253</v>
      </c>
      <c r="D53" s="4" t="s">
        <v>254</v>
      </c>
      <c r="E53" s="4" t="s">
        <v>255</v>
      </c>
      <c r="F53" s="4" t="s">
        <v>256</v>
      </c>
      <c r="G53" s="4" t="s">
        <v>257</v>
      </c>
      <c r="H53" s="4"/>
    </row>
    <row r="54" spans="1:8" x14ac:dyDescent="0.2">
      <c r="A54" s="4" t="s">
        <v>0</v>
      </c>
      <c r="B54" s="4" t="s">
        <v>0</v>
      </c>
      <c r="C54" s="4" t="s">
        <v>0</v>
      </c>
      <c r="D54" s="4" t="s">
        <v>0</v>
      </c>
      <c r="E54" s="4" t="s">
        <v>0</v>
      </c>
      <c r="F54" s="4" t="s">
        <v>0</v>
      </c>
      <c r="G54" s="4" t="s">
        <v>0</v>
      </c>
      <c r="H54" s="4"/>
    </row>
    <row r="55" spans="1:8" x14ac:dyDescent="0.2">
      <c r="A55" s="4" t="s">
        <v>24</v>
      </c>
      <c r="B55" s="4" t="s">
        <v>25</v>
      </c>
      <c r="C55" s="4" t="s">
        <v>25</v>
      </c>
      <c r="D55" s="4" t="s">
        <v>25</v>
      </c>
      <c r="E55" s="4" t="s">
        <v>25</v>
      </c>
      <c r="F55" s="4" t="s">
        <v>25</v>
      </c>
      <c r="G55" s="4" t="s">
        <v>25</v>
      </c>
      <c r="H55" s="4"/>
    </row>
    <row r="56" spans="1:8" x14ac:dyDescent="0.2">
      <c r="A56" s="4" t="s">
        <v>26</v>
      </c>
      <c r="B56" s="4" t="s">
        <v>258</v>
      </c>
      <c r="C56" s="4" t="s">
        <v>169</v>
      </c>
      <c r="D56" s="4" t="s">
        <v>152</v>
      </c>
      <c r="E56" s="4" t="s">
        <v>152</v>
      </c>
      <c r="F56" s="4" t="s">
        <v>152</v>
      </c>
      <c r="G56" s="4" t="s">
        <v>152</v>
      </c>
      <c r="H56" s="4"/>
    </row>
    <row r="57" spans="1:8" x14ac:dyDescent="0.2">
      <c r="A57" s="4" t="s">
        <v>27</v>
      </c>
      <c r="B57" s="4" t="s">
        <v>0</v>
      </c>
      <c r="C57" s="4" t="s">
        <v>0</v>
      </c>
      <c r="D57" s="4" t="s">
        <v>0</v>
      </c>
      <c r="E57" s="4" t="s">
        <v>0</v>
      </c>
      <c r="F57" s="4" t="s">
        <v>0</v>
      </c>
      <c r="G57" s="4" t="s">
        <v>0</v>
      </c>
      <c r="H57" s="4"/>
    </row>
    <row r="58" spans="1:8" x14ac:dyDescent="0.2">
      <c r="A58" s="4" t="s">
        <v>28</v>
      </c>
      <c r="B58" s="4" t="s">
        <v>0</v>
      </c>
      <c r="C58" s="4" t="s">
        <v>0</v>
      </c>
      <c r="D58" s="4" t="s">
        <v>0</v>
      </c>
      <c r="E58" s="4" t="s">
        <v>0</v>
      </c>
      <c r="F58" s="4" t="s">
        <v>0</v>
      </c>
      <c r="G58" s="4" t="s">
        <v>0</v>
      </c>
      <c r="H58" s="4"/>
    </row>
    <row r="59" spans="1:8" x14ac:dyDescent="0.2">
      <c r="A59" s="4"/>
      <c r="B59" s="4"/>
      <c r="C59" s="4"/>
      <c r="D59" s="4"/>
      <c r="E59" s="4"/>
      <c r="F59" s="4"/>
      <c r="G59" s="4"/>
      <c r="H59" s="4"/>
    </row>
    <row r="60" spans="1:8" x14ac:dyDescent="0.2">
      <c r="A60" s="4"/>
      <c r="B60" s="4"/>
      <c r="C60" s="4"/>
      <c r="D60" s="4"/>
      <c r="E60" s="4"/>
      <c r="F60" s="4"/>
      <c r="G60" s="4"/>
      <c r="H60" s="4"/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4"/>
      <c r="D64" s="4"/>
      <c r="E64" s="4"/>
      <c r="F64" s="4"/>
      <c r="G64" s="4"/>
      <c r="H64" s="4"/>
    </row>
    <row r="65" spans="1:8" x14ac:dyDescent="0.2">
      <c r="A65" s="4"/>
      <c r="B65" s="4"/>
      <c r="C65" s="4"/>
      <c r="D65" s="4"/>
      <c r="E65" s="4"/>
      <c r="F65" s="4"/>
      <c r="G65" s="4"/>
      <c r="H65" s="4"/>
    </row>
    <row r="66" spans="1:8" x14ac:dyDescent="0.2">
      <c r="A66" s="4"/>
      <c r="B66" s="4"/>
      <c r="C66" s="4"/>
      <c r="D66" s="4"/>
      <c r="E66" s="4"/>
      <c r="F66" s="4"/>
      <c r="G66" s="4"/>
      <c r="H66" s="4"/>
    </row>
    <row r="67" spans="1:8" x14ac:dyDescent="0.2">
      <c r="A67" s="4"/>
      <c r="B67" s="4"/>
      <c r="C67" s="4"/>
      <c r="D67" s="4"/>
      <c r="E67" s="4"/>
      <c r="F67" s="4"/>
      <c r="G67" s="4"/>
      <c r="H67" s="4"/>
    </row>
    <row r="68" spans="1:8" x14ac:dyDescent="0.2">
      <c r="A68" s="4"/>
      <c r="B68" s="4"/>
      <c r="C68" s="4"/>
      <c r="D68" s="4"/>
      <c r="E68" s="4"/>
      <c r="F68" s="4"/>
      <c r="G68" s="4"/>
      <c r="H68" s="4"/>
    </row>
    <row r="69" spans="1:8" x14ac:dyDescent="0.2">
      <c r="A69" s="4"/>
      <c r="B69" s="4"/>
      <c r="C69" s="4"/>
      <c r="D69" s="4"/>
      <c r="E69" s="4"/>
      <c r="F69" s="4"/>
      <c r="G69" s="4"/>
      <c r="H69" s="4"/>
    </row>
    <row r="70" spans="1:8" x14ac:dyDescent="0.2">
      <c r="A70" s="4"/>
      <c r="B70" s="4"/>
      <c r="C70" s="4"/>
      <c r="D70" s="4"/>
      <c r="E70" s="4"/>
      <c r="F70" s="4"/>
      <c r="G70" s="4"/>
      <c r="H70" s="4"/>
    </row>
    <row r="71" spans="1:8" x14ac:dyDescent="0.2">
      <c r="A71" s="4"/>
      <c r="B71" s="4"/>
      <c r="C71" s="4"/>
      <c r="D71" s="4"/>
      <c r="E71" s="4"/>
      <c r="F71" s="4"/>
      <c r="G71" s="4"/>
      <c r="H71" s="4"/>
    </row>
    <row r="72" spans="1:8" x14ac:dyDescent="0.2">
      <c r="A72" s="4"/>
      <c r="B72" s="4"/>
      <c r="C72" s="4"/>
      <c r="D72" s="4"/>
      <c r="E72" s="4"/>
      <c r="F72" s="4"/>
      <c r="G72" s="4"/>
      <c r="H72" s="4"/>
    </row>
    <row r="73" spans="1:8" x14ac:dyDescent="0.2">
      <c r="A73" s="4"/>
      <c r="B73" s="4"/>
      <c r="C73" s="4"/>
      <c r="D73" s="4"/>
      <c r="E73" s="4"/>
      <c r="F73" s="4"/>
      <c r="G73" s="4"/>
      <c r="H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67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110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118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119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120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262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263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111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112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118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119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120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264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113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114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101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68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69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176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51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46</v>
      </c>
      <c r="L6" s="1" t="s">
        <v>115</v>
      </c>
      <c r="M6" s="1" t="s">
        <v>47</v>
      </c>
      <c r="N6" s="1" t="s">
        <v>48</v>
      </c>
      <c r="O6" s="1" t="s">
        <v>116</v>
      </c>
      <c r="P6" s="1" t="s">
        <v>49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29</v>
      </c>
      <c r="B8" s="1" t="s">
        <v>30</v>
      </c>
      <c r="C8" s="1" t="s">
        <v>31</v>
      </c>
      <c r="D8" s="1" t="s">
        <v>32</v>
      </c>
      <c r="E8" s="1" t="s">
        <v>33</v>
      </c>
      <c r="F8" s="1" t="s">
        <v>34</v>
      </c>
      <c r="G8" s="1" t="s">
        <v>35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50</v>
      </c>
      <c r="K9" s="5">
        <v>2.3955500000000001</v>
      </c>
      <c r="L9" s="5">
        <v>0.45083800000000002</v>
      </c>
      <c r="M9" s="5">
        <v>5.31</v>
      </c>
      <c r="N9" s="5">
        <v>0</v>
      </c>
      <c r="O9" s="5">
        <v>1.5119229999999999</v>
      </c>
      <c r="P9" s="5">
        <v>3.2791760000000001</v>
      </c>
      <c r="Q9" s="1"/>
    </row>
    <row r="10" spans="1:17" x14ac:dyDescent="0.25">
      <c r="A10" s="1" t="s">
        <v>36</v>
      </c>
      <c r="B10" s="1">
        <v>84</v>
      </c>
      <c r="C10" s="1" t="s">
        <v>37</v>
      </c>
      <c r="D10" s="4">
        <v>-8.5404599999999995</v>
      </c>
      <c r="E10" s="1">
        <v>3</v>
      </c>
      <c r="F10" s="4">
        <v>23.080919999999999</v>
      </c>
      <c r="G10" s="4">
        <v>30.373370000000001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38</v>
      </c>
      <c r="B11" s="1">
        <v>84</v>
      </c>
      <c r="C11" s="1" t="s">
        <v>37</v>
      </c>
      <c r="D11" s="4">
        <v>-16.86083</v>
      </c>
      <c r="E11" s="1">
        <v>3</v>
      </c>
      <c r="F11" s="4">
        <v>39.72166</v>
      </c>
      <c r="G11" s="4">
        <v>47.014110000000002</v>
      </c>
      <c r="H11" s="1"/>
      <c r="I11" s="1"/>
      <c r="J11" s="1" t="s">
        <v>51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39</v>
      </c>
      <c r="B12" s="1">
        <v>84</v>
      </c>
      <c r="C12" s="1" t="s">
        <v>37</v>
      </c>
      <c r="D12" s="4">
        <v>-6.5939870000000003</v>
      </c>
      <c r="E12" s="1">
        <v>4</v>
      </c>
      <c r="F12" s="4">
        <v>21.18797</v>
      </c>
      <c r="G12" s="4">
        <v>30.911239999999999</v>
      </c>
      <c r="H12" s="1"/>
      <c r="I12" s="1"/>
      <c r="J12" s="1" t="s">
        <v>100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40</v>
      </c>
      <c r="B13" s="1">
        <v>84</v>
      </c>
      <c r="C13" s="1" t="s">
        <v>37</v>
      </c>
      <c r="D13" s="4">
        <v>-5.339334</v>
      </c>
      <c r="E13" s="1">
        <v>4</v>
      </c>
      <c r="F13" s="4">
        <v>18.67867</v>
      </c>
      <c r="G13" s="4">
        <v>28.40193</v>
      </c>
      <c r="H13" s="1"/>
      <c r="I13" s="1"/>
      <c r="J13" s="1" t="s">
        <v>52</v>
      </c>
      <c r="K13" s="5">
        <v>0.29695090000000002</v>
      </c>
      <c r="L13" s="5">
        <v>0.10794280000000001</v>
      </c>
      <c r="M13" s="5">
        <v>2.75</v>
      </c>
      <c r="N13" s="5">
        <v>6.0000000000000001E-3</v>
      </c>
      <c r="O13" s="5">
        <v>8.5387000000000005E-2</v>
      </c>
      <c r="P13" s="5">
        <v>0.50851489999999999</v>
      </c>
      <c r="Q13" s="1"/>
    </row>
    <row r="14" spans="1:17" x14ac:dyDescent="0.25">
      <c r="A14" s="14" t="s">
        <v>41</v>
      </c>
      <c r="B14" s="14">
        <v>84</v>
      </c>
      <c r="C14" s="14" t="s">
        <v>37</v>
      </c>
      <c r="D14" s="19">
        <v>-8.1696480000000005</v>
      </c>
      <c r="E14" s="14">
        <v>4</v>
      </c>
      <c r="F14" s="19">
        <v>24.339300000000001</v>
      </c>
      <c r="G14" s="19">
        <v>34.062559999999998</v>
      </c>
      <c r="H14" s="1"/>
      <c r="I14" s="1"/>
      <c r="J14" s="1" t="s">
        <v>155</v>
      </c>
      <c r="K14" s="5">
        <v>9.4900000000000003E-5</v>
      </c>
      <c r="L14" s="5">
        <v>0.1048236</v>
      </c>
      <c r="M14" s="5">
        <v>0</v>
      </c>
      <c r="N14" s="5">
        <v>0.999</v>
      </c>
      <c r="O14" s="5">
        <v>-0.2053556</v>
      </c>
      <c r="P14" s="5">
        <v>0.20554539999999999</v>
      </c>
      <c r="Q14" s="1"/>
    </row>
    <row r="15" spans="1:17" x14ac:dyDescent="0.25">
      <c r="A15" s="14" t="s">
        <v>42</v>
      </c>
      <c r="B15" s="14">
        <v>84</v>
      </c>
      <c r="C15" s="14" t="s">
        <v>37</v>
      </c>
      <c r="D15" s="19">
        <v>-3.217876</v>
      </c>
      <c r="E15" s="14">
        <v>5</v>
      </c>
      <c r="F15" s="19">
        <v>16.435749999999999</v>
      </c>
      <c r="G15" s="19">
        <v>28.589839999999999</v>
      </c>
      <c r="H15" s="1"/>
      <c r="I15" s="1"/>
      <c r="J15" s="1" t="s">
        <v>156</v>
      </c>
      <c r="K15" s="5">
        <v>-4.0367E-2</v>
      </c>
      <c r="L15" s="5">
        <v>0.1217338</v>
      </c>
      <c r="M15" s="5">
        <v>-0.33</v>
      </c>
      <c r="N15" s="5">
        <v>0.74</v>
      </c>
      <c r="O15" s="5">
        <v>-0.27896080000000001</v>
      </c>
      <c r="P15" s="5">
        <v>0.19822670000000001</v>
      </c>
      <c r="Q15" s="1"/>
    </row>
    <row r="16" spans="1:17" x14ac:dyDescent="0.25">
      <c r="A16" s="1" t="s">
        <v>43</v>
      </c>
      <c r="B16" s="1">
        <v>84</v>
      </c>
      <c r="C16" s="1" t="s">
        <v>37</v>
      </c>
      <c r="D16" s="4">
        <v>-4.8273409999999997</v>
      </c>
      <c r="E16" s="1">
        <v>5</v>
      </c>
      <c r="F16" s="4">
        <v>19.654679999999999</v>
      </c>
      <c r="G16" s="4">
        <v>31.808769999999999</v>
      </c>
      <c r="H16" s="1"/>
      <c r="I16" s="1"/>
      <c r="J16" s="1" t="s">
        <v>157</v>
      </c>
      <c r="K16" s="5">
        <v>-3.2778399999999999E-2</v>
      </c>
      <c r="L16" s="5">
        <v>0.11397019999999999</v>
      </c>
      <c r="M16" s="5">
        <v>-0.28999999999999998</v>
      </c>
      <c r="N16" s="5">
        <v>0.77400000000000002</v>
      </c>
      <c r="O16" s="5">
        <v>-0.25615589999999999</v>
      </c>
      <c r="P16" s="5">
        <v>0.19059909999999999</v>
      </c>
      <c r="Q16" s="1"/>
    </row>
    <row r="17" spans="1:17" x14ac:dyDescent="0.25">
      <c r="A17" s="1" t="s">
        <v>126</v>
      </c>
      <c r="B17" s="1">
        <v>84</v>
      </c>
      <c r="C17" s="1" t="s">
        <v>37</v>
      </c>
      <c r="D17" s="4">
        <v>-2.9562339999999998</v>
      </c>
      <c r="E17" s="1">
        <v>6</v>
      </c>
      <c r="F17" s="4">
        <v>17.912469999999999</v>
      </c>
      <c r="G17" s="4">
        <v>32.497369999999997</v>
      </c>
      <c r="H17" s="1"/>
      <c r="I17" s="1"/>
      <c r="J17" s="1" t="s">
        <v>158</v>
      </c>
      <c r="K17" s="5">
        <v>2.4590799999999999E-2</v>
      </c>
      <c r="L17" s="5">
        <v>0.12895709999999999</v>
      </c>
      <c r="M17" s="5">
        <v>0.19</v>
      </c>
      <c r="N17" s="5">
        <v>0.84899999999999998</v>
      </c>
      <c r="O17" s="5">
        <v>-0.22816040000000001</v>
      </c>
      <c r="P17" s="5">
        <v>0.27734209999999998</v>
      </c>
      <c r="Q17" s="1"/>
    </row>
    <row r="18" spans="1:17" x14ac:dyDescent="0.25">
      <c r="A18" s="2" t="s">
        <v>44</v>
      </c>
      <c r="B18" s="2">
        <v>84</v>
      </c>
      <c r="C18" s="2" t="s">
        <v>37</v>
      </c>
      <c r="D18" s="7">
        <v>32.666359999999997</v>
      </c>
      <c r="E18" s="2">
        <v>14</v>
      </c>
      <c r="F18" s="7">
        <v>-37.332720000000002</v>
      </c>
      <c r="G18" s="7">
        <v>-3.3012869999999999</v>
      </c>
      <c r="H18" s="1"/>
      <c r="I18" s="1"/>
      <c r="J18" s="1" t="s">
        <v>159</v>
      </c>
      <c r="K18" s="5">
        <v>5.0906899999999998E-2</v>
      </c>
      <c r="L18" s="5">
        <v>0.10793709999999999</v>
      </c>
      <c r="M18" s="5">
        <v>0.47</v>
      </c>
      <c r="N18" s="5">
        <v>0.63700000000000001</v>
      </c>
      <c r="O18" s="5">
        <v>-0.16064609999999999</v>
      </c>
      <c r="P18" s="5">
        <v>0.26245980000000002</v>
      </c>
      <c r="Q18" s="1"/>
    </row>
    <row r="19" spans="1:17" x14ac:dyDescent="0.25">
      <c r="A19" s="1" t="s">
        <v>45</v>
      </c>
      <c r="B19" s="1">
        <v>84</v>
      </c>
      <c r="C19" s="1" t="s">
        <v>37</v>
      </c>
      <c r="D19" s="4">
        <v>11.54116</v>
      </c>
      <c r="E19" s="1">
        <v>11</v>
      </c>
      <c r="F19" s="4">
        <v>-1.0823210000000001</v>
      </c>
      <c r="G19" s="4">
        <v>25.656659999999999</v>
      </c>
      <c r="H19" s="1"/>
      <c r="I19" s="1"/>
      <c r="J19" s="1" t="s">
        <v>160</v>
      </c>
      <c r="K19" s="5">
        <v>-3.2221199999999998E-2</v>
      </c>
      <c r="L19" s="5">
        <v>8.5381899999999997E-2</v>
      </c>
      <c r="M19" s="5">
        <v>-0.38</v>
      </c>
      <c r="N19" s="5">
        <v>0.70599999999999996</v>
      </c>
      <c r="O19" s="5">
        <v>-0.19956670000000001</v>
      </c>
      <c r="P19" s="5">
        <v>0.1351243</v>
      </c>
      <c r="Q19" s="1"/>
    </row>
    <row r="20" spans="1:17" x14ac:dyDescent="0.25">
      <c r="H20" s="1"/>
      <c r="I20" s="1"/>
      <c r="J20" s="1" t="s">
        <v>161</v>
      </c>
      <c r="K20" s="5">
        <v>-5.89755E-2</v>
      </c>
      <c r="L20" s="5">
        <v>9.9346799999999999E-2</v>
      </c>
      <c r="M20" s="5">
        <v>-0.59</v>
      </c>
      <c r="N20" s="5">
        <v>0.55300000000000005</v>
      </c>
      <c r="O20" s="5">
        <v>-0.25369170000000002</v>
      </c>
      <c r="P20" s="5">
        <v>0.13574059999999999</v>
      </c>
      <c r="Q20" s="1"/>
    </row>
    <row r="21" spans="1:17" x14ac:dyDescent="0.25">
      <c r="H21" s="1"/>
      <c r="I21" s="1"/>
      <c r="J21" s="1" t="s">
        <v>162</v>
      </c>
      <c r="K21" s="5">
        <v>8.3563000000000005E-3</v>
      </c>
      <c r="L21" s="5">
        <v>0.12541569999999999</v>
      </c>
      <c r="M21" s="5">
        <v>7.0000000000000007E-2</v>
      </c>
      <c r="N21" s="5">
        <v>0.94699999999999995</v>
      </c>
      <c r="O21" s="5">
        <v>-0.2374539</v>
      </c>
      <c r="P21" s="5">
        <v>0.25416650000000002</v>
      </c>
      <c r="Q21" s="1"/>
    </row>
    <row r="22" spans="1:17" x14ac:dyDescent="0.25">
      <c r="H22" s="1"/>
      <c r="I22" s="1"/>
      <c r="J22" s="1" t="s">
        <v>163</v>
      </c>
      <c r="K22" s="5">
        <v>9.1607400000000005E-2</v>
      </c>
      <c r="L22" s="5">
        <v>0.14985809999999999</v>
      </c>
      <c r="M22" s="5">
        <v>0.61</v>
      </c>
      <c r="N22" s="5">
        <v>0.54100000000000004</v>
      </c>
      <c r="O22" s="5">
        <v>-0.20210910000000001</v>
      </c>
      <c r="P22" s="5">
        <v>0.385324</v>
      </c>
      <c r="Q22" s="1"/>
    </row>
    <row r="23" spans="1:17" x14ac:dyDescent="0.25">
      <c r="H23" s="1"/>
      <c r="I23" s="1"/>
      <c r="J23" s="1" t="s">
        <v>164</v>
      </c>
      <c r="K23" s="5">
        <v>3.1957899999999997E-2</v>
      </c>
      <c r="L23" s="5">
        <v>0.13712250000000001</v>
      </c>
      <c r="M23" s="5">
        <v>0.23</v>
      </c>
      <c r="N23" s="5">
        <v>0.81599999999999995</v>
      </c>
      <c r="O23" s="5">
        <v>-0.23679720000000001</v>
      </c>
      <c r="P23" s="5">
        <v>0.30071300000000001</v>
      </c>
      <c r="Q23" s="1"/>
    </row>
    <row r="24" spans="1:17" x14ac:dyDescent="0.25">
      <c r="I24" s="1"/>
      <c r="J24" s="5" t="s">
        <v>53</v>
      </c>
      <c r="K24" s="5">
        <v>0.64461400000000002</v>
      </c>
      <c r="L24" s="5">
        <v>9.9375000000000005E-2</v>
      </c>
      <c r="M24" s="5">
        <v>6.49</v>
      </c>
      <c r="N24" s="5">
        <v>0</v>
      </c>
      <c r="O24" s="5">
        <v>0.44984249999999998</v>
      </c>
      <c r="P24" s="20">
        <v>0.83938550000000001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54</v>
      </c>
      <c r="K26" s="5">
        <v>0.15167449999999999</v>
      </c>
      <c r="L26" s="5">
        <v>1.36685E-2</v>
      </c>
      <c r="M26" s="5">
        <v>11.1</v>
      </c>
      <c r="N26" s="5">
        <v>0</v>
      </c>
      <c r="O26" s="5">
        <v>0.1248848</v>
      </c>
      <c r="P26" s="20">
        <v>0.17846429999999999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4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121</v>
      </c>
    </row>
    <row r="2" spans="1:10" x14ac:dyDescent="0.2">
      <c r="A2" s="1" t="s">
        <v>98</v>
      </c>
    </row>
    <row r="3" spans="1:10" x14ac:dyDescent="0.2">
      <c r="A3" s="1" t="s">
        <v>70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5"/>
      <c r="B8" s="5" t="s">
        <v>46</v>
      </c>
      <c r="C8" s="5" t="s">
        <v>115</v>
      </c>
      <c r="D8" s="5" t="s">
        <v>47</v>
      </c>
      <c r="E8" s="5" t="s">
        <v>48</v>
      </c>
      <c r="F8" s="5" t="s">
        <v>116</v>
      </c>
      <c r="G8" s="5" t="s">
        <v>49</v>
      </c>
    </row>
    <row r="9" spans="1:10" customFormat="1" ht="15" x14ac:dyDescent="0.25">
      <c r="A9" s="5"/>
      <c r="B9" s="5"/>
      <c r="C9" s="5"/>
      <c r="D9" s="5"/>
      <c r="E9" s="5"/>
      <c r="F9" s="5"/>
      <c r="G9" s="5"/>
    </row>
    <row r="10" spans="1:10" customFormat="1" ht="15" x14ac:dyDescent="0.25">
      <c r="A10" s="5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5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5" t="s">
        <v>53</v>
      </c>
      <c r="B12" s="5">
        <v>-0.21711739999999999</v>
      </c>
      <c r="C12" s="5">
        <v>0.29703380000000001</v>
      </c>
      <c r="D12" s="5">
        <v>-0.73</v>
      </c>
      <c r="E12" s="5">
        <v>0.46500000000000002</v>
      </c>
      <c r="F12" s="5">
        <v>-0.79929289999999997</v>
      </c>
      <c r="G12" s="5">
        <v>0.3650581</v>
      </c>
    </row>
    <row r="13" spans="1:10" customFormat="1" ht="15" x14ac:dyDescent="0.25">
      <c r="A13" s="5"/>
      <c r="B13" s="5"/>
      <c r="C13" s="5"/>
      <c r="D13" s="5"/>
      <c r="E13" s="5"/>
      <c r="F13" s="5"/>
      <c r="G13" s="5"/>
    </row>
    <row r="14" spans="1:10" customFormat="1" ht="15" x14ac:dyDescent="0.25">
      <c r="A14" s="5" t="s">
        <v>7</v>
      </c>
      <c r="B14" s="5"/>
      <c r="C14" s="5"/>
      <c r="D14" s="5"/>
      <c r="E14" s="5"/>
      <c r="F14" s="5"/>
      <c r="G14" s="5"/>
    </row>
    <row r="15" spans="1:10" customFormat="1" ht="15" x14ac:dyDescent="0.25">
      <c r="A15" s="5" t="s">
        <v>53</v>
      </c>
      <c r="B15" s="5">
        <v>-0.12176190000000001</v>
      </c>
      <c r="C15" s="5">
        <v>0.4175625</v>
      </c>
      <c r="D15" s="5">
        <v>-0.28999999999999998</v>
      </c>
      <c r="E15" s="5">
        <v>0.77100000000000002</v>
      </c>
      <c r="F15" s="5">
        <v>-0.94016949999999999</v>
      </c>
      <c r="G15" s="5">
        <v>0.69664559999999998</v>
      </c>
    </row>
    <row r="16" spans="1:10" customFormat="1" ht="15" x14ac:dyDescent="0.25">
      <c r="A16" s="5"/>
      <c r="B16" s="5"/>
      <c r="C16" s="5"/>
      <c r="D16" s="5"/>
      <c r="E16" s="5"/>
      <c r="F16" s="5"/>
      <c r="G16" s="5"/>
    </row>
    <row r="17" spans="1:7" customFormat="1" ht="15" x14ac:dyDescent="0.25">
      <c r="A17" s="5" t="s">
        <v>188</v>
      </c>
      <c r="B17" s="5"/>
      <c r="C17" s="5"/>
      <c r="D17" s="5"/>
      <c r="E17" s="5"/>
      <c r="F17" s="5"/>
      <c r="G17" s="5"/>
    </row>
    <row r="18" spans="1:7" customFormat="1" ht="15" x14ac:dyDescent="0.25">
      <c r="A18" s="5" t="s">
        <v>53</v>
      </c>
      <c r="B18" s="5">
        <v>-0.1013382</v>
      </c>
      <c r="C18" s="5">
        <v>0.1459657</v>
      </c>
      <c r="D18" s="5">
        <v>-0.69</v>
      </c>
      <c r="E18" s="5">
        <v>0.48799999999999999</v>
      </c>
      <c r="F18" s="5">
        <v>-0.38742569999999998</v>
      </c>
      <c r="G18" s="5">
        <v>0.18474930000000001</v>
      </c>
    </row>
    <row r="19" spans="1:7" customFormat="1" ht="15" x14ac:dyDescent="0.25">
      <c r="A19" s="5"/>
      <c r="B19" s="5"/>
      <c r="C19" s="5"/>
      <c r="D19" s="5"/>
      <c r="E19" s="5"/>
      <c r="F19" s="5"/>
      <c r="G19" s="5"/>
    </row>
    <row r="20" spans="1:7" customFormat="1" ht="15" x14ac:dyDescent="0.25">
      <c r="A20" s="5" t="s">
        <v>9</v>
      </c>
      <c r="B20" s="5"/>
      <c r="C20" s="5"/>
      <c r="D20" s="5"/>
      <c r="E20" s="5"/>
      <c r="F20" s="5"/>
      <c r="G20" s="5"/>
    </row>
    <row r="21" spans="1:7" customFormat="1" ht="15" x14ac:dyDescent="0.25">
      <c r="A21" s="5" t="s">
        <v>53</v>
      </c>
      <c r="B21" s="5">
        <v>-0.16787460000000001</v>
      </c>
      <c r="C21" s="5">
        <v>0.37856079999999998</v>
      </c>
      <c r="D21" s="5">
        <v>-0.44</v>
      </c>
      <c r="E21" s="5">
        <v>0.65700000000000003</v>
      </c>
      <c r="F21" s="5">
        <v>-0.90984019999999999</v>
      </c>
      <c r="G21" s="5">
        <v>0.57409089999999996</v>
      </c>
    </row>
    <row r="22" spans="1:7" customFormat="1" ht="15" x14ac:dyDescent="0.25">
      <c r="A22" s="5"/>
      <c r="B22" s="5"/>
      <c r="C22" s="5"/>
      <c r="D22" s="5"/>
      <c r="E22" s="5"/>
      <c r="F22" s="5"/>
      <c r="G22" s="5"/>
    </row>
    <row r="23" spans="1:7" customFormat="1" ht="15" x14ac:dyDescent="0.25">
      <c r="A23" s="5" t="s">
        <v>10</v>
      </c>
      <c r="B23" s="5"/>
      <c r="C23" s="5"/>
      <c r="D23" s="5"/>
      <c r="E23" s="5"/>
      <c r="F23" s="5"/>
      <c r="G23" s="5"/>
    </row>
    <row r="24" spans="1:7" customFormat="1" ht="15" x14ac:dyDescent="0.25">
      <c r="A24" s="5" t="s">
        <v>53</v>
      </c>
      <c r="B24" s="5">
        <v>7.4236099999999999E-2</v>
      </c>
      <c r="C24" s="5">
        <v>0.14797350000000001</v>
      </c>
      <c r="D24" s="5">
        <v>0.5</v>
      </c>
      <c r="E24" s="5">
        <v>0.61599999999999999</v>
      </c>
      <c r="F24" s="5">
        <v>-0.21578649999999999</v>
      </c>
      <c r="G24" s="5">
        <v>0.36425879999999999</v>
      </c>
    </row>
    <row r="25" spans="1:7" customFormat="1" ht="15" x14ac:dyDescent="0.25">
      <c r="A25" s="5"/>
      <c r="B25" s="5"/>
      <c r="C25" s="5"/>
      <c r="D25" s="5"/>
      <c r="E25" s="5"/>
      <c r="F25" s="5"/>
      <c r="G25" s="5"/>
    </row>
    <row r="26" spans="1:7" customFormat="1" ht="15" x14ac:dyDescent="0.25">
      <c r="A26" s="5" t="s">
        <v>11</v>
      </c>
      <c r="B26" s="5"/>
      <c r="C26" s="5"/>
      <c r="D26" s="5"/>
      <c r="E26" s="5"/>
      <c r="F26" s="5"/>
      <c r="G26" s="5"/>
    </row>
    <row r="27" spans="1:7" customFormat="1" ht="15" x14ac:dyDescent="0.25">
      <c r="A27" s="5" t="s">
        <v>53</v>
      </c>
      <c r="B27" s="5">
        <v>0.83281170000000004</v>
      </c>
      <c r="C27" s="5">
        <v>0.24941450000000001</v>
      </c>
      <c r="D27" s="5">
        <v>3.34</v>
      </c>
      <c r="E27" s="5">
        <v>1E-3</v>
      </c>
      <c r="F27" s="5">
        <v>0.3439682</v>
      </c>
      <c r="G27" s="5">
        <v>1.321655</v>
      </c>
    </row>
    <row r="28" spans="1:7" customFormat="1" ht="15" x14ac:dyDescent="0.25">
      <c r="A28" s="5"/>
      <c r="B28" s="5"/>
      <c r="C28" s="5"/>
      <c r="D28" s="5"/>
      <c r="E28" s="5"/>
      <c r="F28" s="5"/>
      <c r="G28" s="5"/>
    </row>
    <row r="29" spans="1:7" customFormat="1" ht="15" x14ac:dyDescent="0.25">
      <c r="A29" s="5" t="s">
        <v>55</v>
      </c>
      <c r="B29" s="5"/>
      <c r="C29" s="5"/>
      <c r="D29" s="5"/>
      <c r="E29" s="5"/>
      <c r="F29" s="5"/>
      <c r="G29" s="5"/>
    </row>
    <row r="30" spans="1:7" customFormat="1" ht="15" x14ac:dyDescent="0.25">
      <c r="A30" s="5" t="s">
        <v>53</v>
      </c>
      <c r="B30" s="5">
        <v>0.6900037</v>
      </c>
      <c r="C30" s="5">
        <v>0.23151330000000001</v>
      </c>
      <c r="D30" s="5">
        <v>2.98</v>
      </c>
      <c r="E30" s="5">
        <v>3.0000000000000001E-3</v>
      </c>
      <c r="F30" s="5">
        <v>0.23624600000000001</v>
      </c>
      <c r="G30" s="5">
        <v>1.143761</v>
      </c>
    </row>
    <row r="31" spans="1:7" customFormat="1" ht="15" x14ac:dyDescent="0.25">
      <c r="A31" s="5"/>
      <c r="B31" s="5"/>
      <c r="C31" s="5"/>
      <c r="D31" s="5"/>
      <c r="E31" s="5"/>
      <c r="F31" s="5"/>
      <c r="G31" s="5"/>
    </row>
    <row r="32" spans="1:7" customFormat="1" ht="15" x14ac:dyDescent="0.25">
      <c r="A32" s="5" t="s">
        <v>189</v>
      </c>
      <c r="B32" s="5"/>
      <c r="C32" s="5"/>
      <c r="D32" s="5"/>
      <c r="E32" s="5"/>
      <c r="F32" s="5"/>
      <c r="G32" s="5"/>
    </row>
    <row r="33" spans="1:7" customFormat="1" ht="15" x14ac:dyDescent="0.25">
      <c r="A33" s="5" t="s">
        <v>53</v>
      </c>
      <c r="B33" s="5">
        <v>-7.42482E-2</v>
      </c>
      <c r="C33" s="5">
        <v>6.9074099999999999E-2</v>
      </c>
      <c r="D33" s="5">
        <v>-1.07</v>
      </c>
      <c r="E33" s="5">
        <v>0.28199999999999997</v>
      </c>
      <c r="F33" s="5">
        <v>-0.20963090000000001</v>
      </c>
      <c r="G33" s="5">
        <v>6.1134500000000001E-2</v>
      </c>
    </row>
    <row r="34" spans="1:7" customFormat="1" ht="15" x14ac:dyDescent="0.25">
      <c r="A34" s="5"/>
      <c r="B34" s="5"/>
      <c r="C34" s="5"/>
      <c r="D34" s="5"/>
      <c r="E34" s="5"/>
      <c r="F34" s="5"/>
      <c r="G34" s="5"/>
    </row>
    <row r="35" spans="1:7" customFormat="1" ht="15" x14ac:dyDescent="0.25">
      <c r="A35" s="5" t="s">
        <v>140</v>
      </c>
      <c r="B35" s="5"/>
      <c r="C35" s="5"/>
      <c r="D35" s="5"/>
      <c r="E35" s="5"/>
      <c r="F35" s="5"/>
      <c r="G35" s="5"/>
    </row>
    <row r="36" spans="1:7" customFormat="1" ht="15" x14ac:dyDescent="0.25">
      <c r="A36" s="5" t="s">
        <v>53</v>
      </c>
      <c r="B36" s="5">
        <v>0.2402955</v>
      </c>
      <c r="C36" s="5">
        <v>6.8883799999999995E-2</v>
      </c>
      <c r="D36" s="5">
        <v>3.49</v>
      </c>
      <c r="E36" s="5">
        <v>0</v>
      </c>
      <c r="F36" s="5">
        <v>0.1052857</v>
      </c>
      <c r="G36" s="5">
        <v>0.37530540000000001</v>
      </c>
    </row>
    <row r="37" spans="1:7" customFormat="1" ht="15" x14ac:dyDescent="0.25">
      <c r="A37" s="5"/>
      <c r="B37" s="5"/>
      <c r="C37" s="5"/>
      <c r="D37" s="5"/>
      <c r="E37" s="5"/>
      <c r="F37" s="5"/>
      <c r="G37" s="5"/>
    </row>
    <row r="38" spans="1:7" customFormat="1" ht="15" x14ac:dyDescent="0.25">
      <c r="A38" s="5" t="s">
        <v>222</v>
      </c>
      <c r="B38" s="5"/>
      <c r="C38" s="5"/>
      <c r="D38" s="5"/>
      <c r="E38" s="5"/>
      <c r="F38" s="5"/>
      <c r="G38" s="5"/>
    </row>
    <row r="39" spans="1:7" customFormat="1" ht="15" x14ac:dyDescent="0.25">
      <c r="A39" s="5" t="s">
        <v>53</v>
      </c>
      <c r="B39" s="5">
        <v>0.1095618</v>
      </c>
      <c r="C39" s="5">
        <v>4.08595E-2</v>
      </c>
      <c r="D39" s="5">
        <v>2.68</v>
      </c>
      <c r="E39" s="5">
        <v>7.0000000000000001E-3</v>
      </c>
      <c r="F39" s="5">
        <v>2.94787E-2</v>
      </c>
      <c r="G39" s="5">
        <v>0.18964500000000001</v>
      </c>
    </row>
    <row r="40" spans="1:7" customFormat="1" ht="15" x14ac:dyDescent="0.25">
      <c r="A40" s="5"/>
      <c r="B40" s="5"/>
      <c r="C40" s="5"/>
      <c r="D40" s="5"/>
      <c r="E40" s="5"/>
      <c r="F40" s="5"/>
      <c r="G40" s="5"/>
    </row>
    <row r="41" spans="1:7" customFormat="1" ht="15" x14ac:dyDescent="0.25">
      <c r="A41" s="5" t="s">
        <v>143</v>
      </c>
      <c r="B41" s="5"/>
      <c r="C41" s="5"/>
      <c r="D41" s="5"/>
      <c r="E41" s="5"/>
      <c r="F41" s="5"/>
      <c r="G41" s="5"/>
    </row>
    <row r="42" spans="1:7" customFormat="1" ht="15" x14ac:dyDescent="0.25">
      <c r="A42" s="5" t="s">
        <v>53</v>
      </c>
      <c r="B42" s="5">
        <v>6.6670920000000002</v>
      </c>
      <c r="C42" s="5">
        <v>1.882455</v>
      </c>
      <c r="D42" s="5">
        <v>3.54</v>
      </c>
      <c r="E42" s="5">
        <v>0</v>
      </c>
      <c r="F42" s="5">
        <v>2.9775469999999999</v>
      </c>
      <c r="G42" s="5">
        <v>10.356640000000001</v>
      </c>
    </row>
    <row r="43" spans="1:7" customFormat="1" ht="15" x14ac:dyDescent="0.25">
      <c r="A43" s="5"/>
      <c r="B43" s="5"/>
      <c r="C43" s="5"/>
      <c r="D43" s="5"/>
      <c r="E43" s="5"/>
      <c r="F43" s="5"/>
      <c r="G43" s="5"/>
    </row>
    <row r="44" spans="1:7" customFormat="1" ht="15" x14ac:dyDescent="0.25">
      <c r="A44" s="5" t="s">
        <v>50</v>
      </c>
      <c r="B44" s="5">
        <v>-91.960369999999998</v>
      </c>
      <c r="C44" s="5">
        <v>25.412710000000001</v>
      </c>
      <c r="D44" s="5">
        <v>-3.62</v>
      </c>
      <c r="E44" s="5">
        <v>0</v>
      </c>
      <c r="F44" s="5">
        <v>-141.76840000000001</v>
      </c>
      <c r="G44" s="5">
        <v>-42.152369999999998</v>
      </c>
    </row>
    <row r="45" spans="1:7" customFormat="1" ht="15" x14ac:dyDescent="0.25">
      <c r="A45" s="5"/>
      <c r="B45" s="5"/>
      <c r="C45" s="5"/>
      <c r="D45" s="5"/>
      <c r="E45" s="5"/>
      <c r="F45" s="5"/>
      <c r="G45" s="5"/>
    </row>
    <row r="46" spans="1:7" customFormat="1" ht="15" x14ac:dyDescent="0.25">
      <c r="A46" s="5" t="s">
        <v>7</v>
      </c>
      <c r="B46" s="5"/>
      <c r="C46" s="5"/>
      <c r="D46" s="5"/>
      <c r="E46" s="5"/>
      <c r="F46" s="5"/>
      <c r="G46" s="5"/>
    </row>
    <row r="47" spans="1:7" customFormat="1" ht="15" x14ac:dyDescent="0.25">
      <c r="A47" s="5" t="s">
        <v>6</v>
      </c>
      <c r="B47" s="5"/>
      <c r="C47" s="5"/>
      <c r="D47" s="5"/>
      <c r="E47" s="5"/>
      <c r="F47" s="5"/>
      <c r="G47" s="5"/>
    </row>
    <row r="48" spans="1:7" customFormat="1" ht="15" x14ac:dyDescent="0.25">
      <c r="A48" s="5" t="s">
        <v>53</v>
      </c>
      <c r="B48" s="5">
        <v>-6.5697099999999994E-2</v>
      </c>
      <c r="C48" s="5">
        <v>6.5407099999999996E-2</v>
      </c>
      <c r="D48" s="5">
        <v>-1</v>
      </c>
      <c r="E48" s="5">
        <v>0.315</v>
      </c>
      <c r="F48" s="5">
        <v>-0.1938927</v>
      </c>
      <c r="G48" s="5">
        <v>6.2498499999999998E-2</v>
      </c>
    </row>
    <row r="49" spans="1:7" customFormat="1" ht="15" x14ac:dyDescent="0.25">
      <c r="A49" s="5"/>
      <c r="B49" s="5"/>
      <c r="C49" s="5"/>
      <c r="D49" s="5"/>
      <c r="E49" s="5"/>
      <c r="F49" s="5"/>
      <c r="G49" s="5"/>
    </row>
    <row r="50" spans="1:7" customFormat="1" ht="15" x14ac:dyDescent="0.25">
      <c r="A50" s="5" t="s">
        <v>7</v>
      </c>
      <c r="B50" s="5"/>
      <c r="C50" s="5"/>
      <c r="D50" s="5"/>
      <c r="E50" s="5"/>
      <c r="F50" s="5"/>
      <c r="G50" s="5"/>
    </row>
    <row r="51" spans="1:7" customFormat="1" ht="15" x14ac:dyDescent="0.25">
      <c r="A51" s="5" t="s">
        <v>53</v>
      </c>
      <c r="B51" s="5">
        <v>0.70422470000000004</v>
      </c>
      <c r="C51" s="5">
        <v>9.1947699999999993E-2</v>
      </c>
      <c r="D51" s="5">
        <v>7.66</v>
      </c>
      <c r="E51" s="5">
        <v>0</v>
      </c>
      <c r="F51" s="5">
        <v>0.52401059999999999</v>
      </c>
      <c r="G51" s="5">
        <v>0.88443890000000003</v>
      </c>
    </row>
    <row r="52" spans="1:7" customFormat="1" ht="15" x14ac:dyDescent="0.25">
      <c r="A52" s="5"/>
      <c r="B52" s="5"/>
      <c r="C52" s="5"/>
      <c r="D52" s="5"/>
      <c r="E52" s="5"/>
      <c r="F52" s="5"/>
      <c r="G52" s="5"/>
    </row>
    <row r="53" spans="1:7" customFormat="1" ht="15" x14ac:dyDescent="0.25">
      <c r="A53" s="5" t="s">
        <v>188</v>
      </c>
      <c r="B53" s="5"/>
      <c r="C53" s="5"/>
      <c r="D53" s="5"/>
      <c r="E53" s="5"/>
      <c r="F53" s="5"/>
      <c r="G53" s="5"/>
    </row>
    <row r="54" spans="1:7" customFormat="1" ht="15" x14ac:dyDescent="0.25">
      <c r="A54" s="5" t="s">
        <v>53</v>
      </c>
      <c r="B54" s="5">
        <v>-0.16523309999999999</v>
      </c>
      <c r="C54" s="5">
        <v>3.2141799999999998E-2</v>
      </c>
      <c r="D54" s="5">
        <v>-5.14</v>
      </c>
      <c r="E54" s="5">
        <v>0</v>
      </c>
      <c r="F54" s="5">
        <v>-0.22822980000000001</v>
      </c>
      <c r="G54" s="5">
        <v>-0.10223640000000001</v>
      </c>
    </row>
    <row r="55" spans="1:7" customFormat="1" ht="15" x14ac:dyDescent="0.25">
      <c r="A55" s="5"/>
      <c r="B55" s="5"/>
      <c r="C55" s="5"/>
      <c r="D55" s="5"/>
      <c r="E55" s="5"/>
      <c r="F55" s="5"/>
      <c r="G55" s="5"/>
    </row>
    <row r="56" spans="1:7" customFormat="1" ht="15" x14ac:dyDescent="0.25">
      <c r="A56" s="5" t="s">
        <v>9</v>
      </c>
      <c r="B56" s="5"/>
      <c r="C56" s="5"/>
      <c r="D56" s="5"/>
      <c r="E56" s="5"/>
      <c r="F56" s="5"/>
      <c r="G56" s="5"/>
    </row>
    <row r="57" spans="1:7" customFormat="1" ht="15" x14ac:dyDescent="0.25">
      <c r="A57" s="5" t="s">
        <v>53</v>
      </c>
      <c r="B57" s="5">
        <v>0.30132890000000001</v>
      </c>
      <c r="C57" s="5">
        <v>8.3359500000000003E-2</v>
      </c>
      <c r="D57" s="5">
        <v>3.61</v>
      </c>
      <c r="E57" s="5">
        <v>0</v>
      </c>
      <c r="F57" s="5">
        <v>0.1379474</v>
      </c>
      <c r="G57" s="5">
        <v>0.46471040000000002</v>
      </c>
    </row>
    <row r="58" spans="1:7" customFormat="1" ht="15" x14ac:dyDescent="0.25">
      <c r="A58" s="5"/>
      <c r="B58" s="5"/>
      <c r="C58" s="5"/>
      <c r="D58" s="5"/>
      <c r="E58" s="5"/>
      <c r="F58" s="5"/>
      <c r="G58" s="5"/>
    </row>
    <row r="59" spans="1:7" customFormat="1" ht="15" x14ac:dyDescent="0.25">
      <c r="A59" s="5" t="s">
        <v>10</v>
      </c>
      <c r="B59" s="5"/>
      <c r="C59" s="5"/>
      <c r="D59" s="5"/>
      <c r="E59" s="5"/>
      <c r="F59" s="5"/>
      <c r="G59" s="5"/>
    </row>
    <row r="60" spans="1:7" customFormat="1" ht="15" x14ac:dyDescent="0.25">
      <c r="A60" s="5" t="s">
        <v>53</v>
      </c>
      <c r="B60" s="5">
        <v>9.2173699999999997E-2</v>
      </c>
      <c r="C60" s="5">
        <v>3.2583899999999999E-2</v>
      </c>
      <c r="D60" s="5">
        <v>2.83</v>
      </c>
      <c r="E60" s="5">
        <v>5.0000000000000001E-3</v>
      </c>
      <c r="F60" s="5">
        <v>2.8310399999999999E-2</v>
      </c>
      <c r="G60" s="5">
        <v>0.15603700000000001</v>
      </c>
    </row>
    <row r="61" spans="1:7" customFormat="1" ht="15" x14ac:dyDescent="0.25">
      <c r="A61" s="5"/>
      <c r="B61" s="5"/>
      <c r="C61" s="5"/>
      <c r="D61" s="5"/>
      <c r="E61" s="5"/>
      <c r="F61" s="5"/>
      <c r="G61" s="5"/>
    </row>
    <row r="62" spans="1:7" customFormat="1" ht="15" x14ac:dyDescent="0.25">
      <c r="A62" s="5" t="s">
        <v>11</v>
      </c>
      <c r="B62" s="5"/>
      <c r="C62" s="5"/>
      <c r="D62" s="5"/>
      <c r="E62" s="5"/>
      <c r="F62" s="5"/>
      <c r="G62" s="5"/>
    </row>
    <row r="63" spans="1:7" customFormat="1" ht="15" x14ac:dyDescent="0.25">
      <c r="A63" s="5" t="s">
        <v>53</v>
      </c>
      <c r="B63" s="5">
        <v>3.3238299999999998E-2</v>
      </c>
      <c r="C63" s="5">
        <v>5.4921299999999999E-2</v>
      </c>
      <c r="D63" s="5">
        <v>0.61</v>
      </c>
      <c r="E63" s="5">
        <v>0.54500000000000004</v>
      </c>
      <c r="F63" s="5">
        <v>-7.4405499999999999E-2</v>
      </c>
      <c r="G63" s="5">
        <v>0.14088210000000001</v>
      </c>
    </row>
    <row r="64" spans="1:7" customFormat="1" ht="15" x14ac:dyDescent="0.25">
      <c r="A64" s="5"/>
      <c r="B64" s="5"/>
      <c r="C64" s="5"/>
      <c r="D64" s="5"/>
      <c r="E64" s="5"/>
      <c r="F64" s="5"/>
      <c r="G64" s="5"/>
    </row>
    <row r="65" spans="1:7" customFormat="1" ht="15" x14ac:dyDescent="0.25">
      <c r="A65" s="5" t="s">
        <v>55</v>
      </c>
      <c r="B65" s="5"/>
      <c r="C65" s="5"/>
      <c r="D65" s="5"/>
      <c r="E65" s="5"/>
      <c r="F65" s="5"/>
      <c r="G65" s="5"/>
    </row>
    <row r="66" spans="1:7" customFormat="1" ht="15" x14ac:dyDescent="0.25">
      <c r="A66" s="5" t="s">
        <v>53</v>
      </c>
      <c r="B66" s="5">
        <v>7.4331099999999997E-2</v>
      </c>
      <c r="C66" s="5">
        <v>5.0979499999999997E-2</v>
      </c>
      <c r="D66" s="5">
        <v>1.46</v>
      </c>
      <c r="E66" s="5">
        <v>0.14499999999999999</v>
      </c>
      <c r="F66" s="5">
        <v>-2.55868E-2</v>
      </c>
      <c r="G66" s="5">
        <v>0.17424899999999999</v>
      </c>
    </row>
    <row r="67" spans="1:7" customFormat="1" ht="15" x14ac:dyDescent="0.25">
      <c r="A67" s="5"/>
      <c r="B67" s="5"/>
      <c r="C67" s="5"/>
      <c r="D67" s="5"/>
      <c r="E67" s="5"/>
      <c r="F67" s="5"/>
      <c r="G67" s="5"/>
    </row>
    <row r="68" spans="1:7" customFormat="1" ht="15" x14ac:dyDescent="0.25">
      <c r="A68" s="5" t="s">
        <v>189</v>
      </c>
      <c r="B68" s="5"/>
      <c r="C68" s="5"/>
      <c r="D68" s="5"/>
      <c r="E68" s="5"/>
      <c r="F68" s="5"/>
      <c r="G68" s="5"/>
    </row>
    <row r="69" spans="1:7" x14ac:dyDescent="0.2">
      <c r="A69" s="5" t="s">
        <v>53</v>
      </c>
      <c r="B69" s="5">
        <v>-3.32246E-2</v>
      </c>
      <c r="C69" s="5">
        <v>1.52102E-2</v>
      </c>
      <c r="D69" s="5">
        <v>-2.1800000000000002</v>
      </c>
      <c r="E69" s="5">
        <v>2.9000000000000001E-2</v>
      </c>
      <c r="F69" s="5">
        <v>-6.3035999999999995E-2</v>
      </c>
      <c r="G69" s="5">
        <v>-3.4131999999999999E-3</v>
      </c>
    </row>
    <row r="70" spans="1:7" x14ac:dyDescent="0.2">
      <c r="A70" s="5"/>
      <c r="B70" s="5"/>
      <c r="C70" s="5"/>
      <c r="D70" s="5"/>
      <c r="E70" s="5"/>
      <c r="F70" s="5"/>
      <c r="G70" s="5"/>
    </row>
    <row r="71" spans="1:7" x14ac:dyDescent="0.2">
      <c r="A71" s="5" t="s">
        <v>140</v>
      </c>
      <c r="B71" s="5"/>
      <c r="C71" s="5"/>
      <c r="D71" s="5"/>
      <c r="E71" s="5"/>
      <c r="F71" s="5"/>
      <c r="G71" s="5"/>
    </row>
    <row r="72" spans="1:7" x14ac:dyDescent="0.2">
      <c r="A72" s="5" t="s">
        <v>53</v>
      </c>
      <c r="B72" s="5">
        <v>-2.85626E-2</v>
      </c>
      <c r="C72" s="5">
        <v>1.5168299999999999E-2</v>
      </c>
      <c r="D72" s="5">
        <v>-1.88</v>
      </c>
      <c r="E72" s="5">
        <v>0.06</v>
      </c>
      <c r="F72" s="5">
        <v>-5.8291900000000001E-2</v>
      </c>
      <c r="G72" s="5">
        <v>1.1666999999999999E-3</v>
      </c>
    </row>
    <row r="73" spans="1:7" x14ac:dyDescent="0.2">
      <c r="A73" s="5"/>
      <c r="B73" s="5"/>
      <c r="C73" s="5"/>
      <c r="D73" s="5"/>
      <c r="E73" s="5"/>
      <c r="F73" s="5"/>
      <c r="G73" s="5"/>
    </row>
    <row r="74" spans="1:7" x14ac:dyDescent="0.2">
      <c r="A74" s="5" t="s">
        <v>222</v>
      </c>
      <c r="B74" s="5"/>
      <c r="C74" s="5"/>
      <c r="D74" s="5"/>
      <c r="E74" s="5"/>
      <c r="F74" s="5"/>
      <c r="G74" s="5"/>
    </row>
    <row r="75" spans="1:7" x14ac:dyDescent="0.2">
      <c r="A75" s="5" t="s">
        <v>53</v>
      </c>
      <c r="B75" s="5">
        <v>4.0499300000000002E-2</v>
      </c>
      <c r="C75" s="5">
        <v>8.9972999999999997E-3</v>
      </c>
      <c r="D75" s="5">
        <v>4.5</v>
      </c>
      <c r="E75" s="5">
        <v>0</v>
      </c>
      <c r="F75" s="5">
        <v>2.2864900000000001E-2</v>
      </c>
      <c r="G75" s="5">
        <v>5.8133700000000003E-2</v>
      </c>
    </row>
    <row r="76" spans="1:7" x14ac:dyDescent="0.2">
      <c r="A76" s="5"/>
      <c r="B76" s="5"/>
      <c r="C76" s="5"/>
      <c r="D76" s="5"/>
      <c r="E76" s="5"/>
      <c r="F76" s="5"/>
      <c r="G76" s="5"/>
    </row>
    <row r="77" spans="1:7" x14ac:dyDescent="0.2">
      <c r="A77" s="5" t="s">
        <v>143</v>
      </c>
      <c r="B77" s="5"/>
      <c r="C77" s="5"/>
      <c r="D77" s="5"/>
      <c r="E77" s="5"/>
      <c r="F77" s="5"/>
      <c r="G77" s="5"/>
    </row>
    <row r="78" spans="1:7" x14ac:dyDescent="0.2">
      <c r="A78" s="5" t="s">
        <v>53</v>
      </c>
      <c r="B78" s="5">
        <v>0.174899</v>
      </c>
      <c r="C78" s="5">
        <v>0.41451850000000001</v>
      </c>
      <c r="D78" s="5">
        <v>0.42</v>
      </c>
      <c r="E78" s="5">
        <v>0.67300000000000004</v>
      </c>
      <c r="F78" s="5">
        <v>-0.63754230000000001</v>
      </c>
      <c r="G78" s="5">
        <v>0.98734029999999995</v>
      </c>
    </row>
    <row r="79" spans="1:7" x14ac:dyDescent="0.2">
      <c r="A79" s="5"/>
      <c r="B79" s="5"/>
      <c r="C79" s="5"/>
      <c r="D79" s="5"/>
      <c r="E79" s="5"/>
      <c r="F79" s="5"/>
      <c r="G79" s="5"/>
    </row>
    <row r="80" spans="1:7" x14ac:dyDescent="0.2">
      <c r="A80" s="5" t="s">
        <v>50</v>
      </c>
      <c r="B80" s="5">
        <v>-2.3752420000000001</v>
      </c>
      <c r="C80" s="5">
        <v>5.595904</v>
      </c>
      <c r="D80" s="5">
        <v>-0.42</v>
      </c>
      <c r="E80" s="5">
        <v>0.67100000000000004</v>
      </c>
      <c r="F80" s="5">
        <v>-13.34301</v>
      </c>
      <c r="G80" s="5">
        <v>8.5925290000000007</v>
      </c>
    </row>
    <row r="81" spans="1:7" x14ac:dyDescent="0.2">
      <c r="A81" s="5"/>
      <c r="B81" s="5"/>
      <c r="C81" s="5"/>
      <c r="D81" s="5"/>
      <c r="E81" s="5"/>
      <c r="F81" s="5"/>
      <c r="G81" s="5"/>
    </row>
    <row r="82" spans="1:7" x14ac:dyDescent="0.2">
      <c r="A82" s="5" t="s">
        <v>188</v>
      </c>
      <c r="B82" s="5"/>
      <c r="C82" s="5"/>
      <c r="D82" s="5"/>
      <c r="E82" s="5"/>
      <c r="F82" s="5"/>
      <c r="G82" s="5"/>
    </row>
    <row r="83" spans="1:7" x14ac:dyDescent="0.2">
      <c r="A83" s="5" t="s">
        <v>6</v>
      </c>
      <c r="B83" s="5"/>
      <c r="C83" s="5"/>
      <c r="D83" s="5"/>
      <c r="E83" s="5"/>
      <c r="F83" s="5"/>
      <c r="G83" s="5"/>
    </row>
    <row r="84" spans="1:7" x14ac:dyDescent="0.2">
      <c r="A84" s="5" t="s">
        <v>53</v>
      </c>
      <c r="B84" s="5">
        <v>-0.40410509999999999</v>
      </c>
      <c r="C84" s="5">
        <v>0.3214417</v>
      </c>
      <c r="D84" s="5">
        <v>-1.26</v>
      </c>
      <c r="E84" s="5">
        <v>0.20899999999999999</v>
      </c>
      <c r="F84" s="5">
        <v>-1.034119</v>
      </c>
      <c r="G84" s="5">
        <v>0.2259091</v>
      </c>
    </row>
    <row r="85" spans="1:7" x14ac:dyDescent="0.2">
      <c r="A85" s="5"/>
      <c r="B85" s="5"/>
      <c r="C85" s="5"/>
      <c r="D85" s="5"/>
      <c r="E85" s="5"/>
      <c r="F85" s="5"/>
      <c r="G85" s="5"/>
    </row>
    <row r="86" spans="1:7" x14ac:dyDescent="0.2">
      <c r="A86" s="5" t="s">
        <v>7</v>
      </c>
      <c r="B86" s="5"/>
      <c r="C86" s="5"/>
      <c r="D86" s="5"/>
      <c r="E86" s="5"/>
      <c r="F86" s="5"/>
      <c r="G86" s="5"/>
    </row>
    <row r="87" spans="1:7" x14ac:dyDescent="0.2">
      <c r="A87" s="5" t="s">
        <v>53</v>
      </c>
      <c r="B87" s="5">
        <v>0.96509180000000006</v>
      </c>
      <c r="C87" s="5">
        <v>0.45187460000000002</v>
      </c>
      <c r="D87" s="5">
        <v>2.14</v>
      </c>
      <c r="E87" s="5">
        <v>3.3000000000000002E-2</v>
      </c>
      <c r="F87" s="5">
        <v>7.9433799999999999E-2</v>
      </c>
      <c r="G87" s="5">
        <v>1.8507499999999999</v>
      </c>
    </row>
    <row r="88" spans="1:7" x14ac:dyDescent="0.2">
      <c r="A88" s="5"/>
      <c r="B88" s="5"/>
      <c r="C88" s="5"/>
      <c r="D88" s="5"/>
      <c r="E88" s="5"/>
      <c r="F88" s="5"/>
      <c r="G88" s="5"/>
    </row>
    <row r="89" spans="1:7" x14ac:dyDescent="0.2">
      <c r="A89" s="5" t="s">
        <v>188</v>
      </c>
      <c r="B89" s="5"/>
      <c r="C89" s="5"/>
      <c r="D89" s="5"/>
      <c r="E89" s="5"/>
      <c r="F89" s="5"/>
      <c r="G89" s="5"/>
    </row>
    <row r="90" spans="1:7" x14ac:dyDescent="0.2">
      <c r="A90" s="5" t="s">
        <v>53</v>
      </c>
      <c r="B90" s="5">
        <v>-0.53097810000000001</v>
      </c>
      <c r="C90" s="5">
        <v>0.15795999999999999</v>
      </c>
      <c r="D90" s="5">
        <v>-3.36</v>
      </c>
      <c r="E90" s="5">
        <v>1E-3</v>
      </c>
      <c r="F90" s="5">
        <v>-0.84057409999999999</v>
      </c>
      <c r="G90" s="5">
        <v>-0.2213822</v>
      </c>
    </row>
    <row r="91" spans="1:7" x14ac:dyDescent="0.2">
      <c r="A91" s="5"/>
      <c r="B91" s="5"/>
      <c r="C91" s="5"/>
      <c r="D91" s="5"/>
      <c r="E91" s="5"/>
      <c r="F91" s="5"/>
      <c r="G91" s="5"/>
    </row>
    <row r="92" spans="1:7" x14ac:dyDescent="0.2">
      <c r="A92" s="5" t="s">
        <v>9</v>
      </c>
      <c r="B92" s="5"/>
      <c r="C92" s="5"/>
      <c r="D92" s="5"/>
      <c r="E92" s="5"/>
      <c r="F92" s="5"/>
      <c r="G92" s="5"/>
    </row>
    <row r="93" spans="1:7" x14ac:dyDescent="0.2">
      <c r="A93" s="5" t="s">
        <v>53</v>
      </c>
      <c r="B93" s="5">
        <v>5.0621100000000002E-2</v>
      </c>
      <c r="C93" s="5">
        <v>0.40966799999999998</v>
      </c>
      <c r="D93" s="5">
        <v>0.12</v>
      </c>
      <c r="E93" s="5">
        <v>0.90200000000000002</v>
      </c>
      <c r="F93" s="5">
        <v>-0.75231340000000002</v>
      </c>
      <c r="G93" s="5">
        <v>0.85355559999999997</v>
      </c>
    </row>
    <row r="94" spans="1:7" x14ac:dyDescent="0.2">
      <c r="A94" s="5"/>
      <c r="B94" s="5"/>
      <c r="C94" s="5"/>
      <c r="D94" s="5"/>
      <c r="E94" s="5"/>
      <c r="F94" s="5"/>
      <c r="G94" s="5"/>
    </row>
    <row r="95" spans="1:7" x14ac:dyDescent="0.2">
      <c r="A95" s="5" t="s">
        <v>10</v>
      </c>
      <c r="B95" s="5"/>
      <c r="C95" s="5"/>
      <c r="D95" s="5"/>
      <c r="E95" s="5"/>
      <c r="F95" s="5"/>
      <c r="G95" s="5"/>
    </row>
    <row r="96" spans="1:7" x14ac:dyDescent="0.2">
      <c r="A96" s="5" t="s">
        <v>53</v>
      </c>
      <c r="B96" s="5">
        <v>0.16075880000000001</v>
      </c>
      <c r="C96" s="5">
        <v>0.16013279999999999</v>
      </c>
      <c r="D96" s="5">
        <v>1</v>
      </c>
      <c r="E96" s="5">
        <v>0.315</v>
      </c>
      <c r="F96" s="5">
        <v>-0.1530957</v>
      </c>
      <c r="G96" s="5">
        <v>0.47461330000000002</v>
      </c>
    </row>
    <row r="97" spans="1:7" x14ac:dyDescent="0.2">
      <c r="A97" s="5"/>
      <c r="B97" s="5"/>
      <c r="C97" s="5"/>
      <c r="D97" s="5"/>
      <c r="E97" s="5"/>
      <c r="F97" s="5"/>
      <c r="G97" s="5"/>
    </row>
    <row r="98" spans="1:7" x14ac:dyDescent="0.2">
      <c r="A98" s="5" t="s">
        <v>11</v>
      </c>
      <c r="B98" s="5"/>
      <c r="C98" s="5"/>
      <c r="D98" s="5"/>
      <c r="E98" s="5"/>
      <c r="F98" s="5"/>
      <c r="G98" s="5"/>
    </row>
    <row r="99" spans="1:7" x14ac:dyDescent="0.2">
      <c r="A99" s="5" t="s">
        <v>53</v>
      </c>
      <c r="B99" s="5">
        <v>0.2696231</v>
      </c>
      <c r="C99" s="5">
        <v>0.26990940000000002</v>
      </c>
      <c r="D99" s="5">
        <v>1</v>
      </c>
      <c r="E99" s="5">
        <v>0.318</v>
      </c>
      <c r="F99" s="5">
        <v>-0.2593897</v>
      </c>
      <c r="G99" s="5">
        <v>0.79863589999999995</v>
      </c>
    </row>
    <row r="100" spans="1:7" x14ac:dyDescent="0.2">
      <c r="A100" s="5"/>
      <c r="B100" s="5"/>
      <c r="C100" s="5"/>
      <c r="D100" s="5"/>
      <c r="E100" s="5"/>
      <c r="F100" s="5"/>
      <c r="G100" s="5"/>
    </row>
    <row r="101" spans="1:7" x14ac:dyDescent="0.2">
      <c r="A101" s="5" t="s">
        <v>55</v>
      </c>
      <c r="B101" s="5"/>
      <c r="C101" s="5"/>
      <c r="D101" s="5"/>
      <c r="E101" s="5"/>
      <c r="F101" s="5"/>
      <c r="G101" s="5"/>
    </row>
    <row r="102" spans="1:7" x14ac:dyDescent="0.2">
      <c r="A102" s="5" t="s">
        <v>53</v>
      </c>
      <c r="B102" s="5">
        <v>0.2181843</v>
      </c>
      <c r="C102" s="5">
        <v>0.25053720000000002</v>
      </c>
      <c r="D102" s="5">
        <v>0.87</v>
      </c>
      <c r="E102" s="5">
        <v>0.38400000000000001</v>
      </c>
      <c r="F102" s="5">
        <v>-0.27285969999999998</v>
      </c>
      <c r="G102" s="5">
        <v>0.70922819999999998</v>
      </c>
    </row>
    <row r="103" spans="1:7" x14ac:dyDescent="0.2">
      <c r="A103" s="5"/>
      <c r="B103" s="5"/>
      <c r="C103" s="5"/>
      <c r="D103" s="5"/>
      <c r="E103" s="5"/>
      <c r="F103" s="5"/>
      <c r="G103" s="5"/>
    </row>
    <row r="104" spans="1:7" x14ac:dyDescent="0.2">
      <c r="A104" s="5" t="s">
        <v>189</v>
      </c>
      <c r="B104" s="5"/>
      <c r="C104" s="5"/>
      <c r="D104" s="5"/>
      <c r="E104" s="5"/>
      <c r="F104" s="5"/>
      <c r="G104" s="5"/>
    </row>
    <row r="105" spans="1:7" x14ac:dyDescent="0.2">
      <c r="A105" s="5" t="s">
        <v>53</v>
      </c>
      <c r="B105" s="5">
        <v>-0.17705180000000001</v>
      </c>
      <c r="C105" s="5">
        <v>7.47501E-2</v>
      </c>
      <c r="D105" s="5">
        <v>-2.37</v>
      </c>
      <c r="E105" s="5">
        <v>1.7999999999999999E-2</v>
      </c>
      <c r="F105" s="5">
        <v>-0.32355929999999999</v>
      </c>
      <c r="G105" s="5">
        <v>-3.0544399999999999E-2</v>
      </c>
    </row>
    <row r="106" spans="1:7" x14ac:dyDescent="0.2">
      <c r="A106" s="5"/>
      <c r="B106" s="5"/>
      <c r="C106" s="5"/>
      <c r="D106" s="5"/>
      <c r="E106" s="5"/>
      <c r="F106" s="5"/>
      <c r="G106" s="5"/>
    </row>
    <row r="107" spans="1:7" x14ac:dyDescent="0.2">
      <c r="A107" s="5" t="s">
        <v>140</v>
      </c>
      <c r="B107" s="5"/>
      <c r="C107" s="5"/>
      <c r="D107" s="5"/>
      <c r="E107" s="5"/>
      <c r="F107" s="5"/>
      <c r="G107" s="5"/>
    </row>
    <row r="108" spans="1:7" x14ac:dyDescent="0.2">
      <c r="A108" s="5" t="s">
        <v>53</v>
      </c>
      <c r="B108" s="5">
        <v>0.16921079999999999</v>
      </c>
      <c r="C108" s="5">
        <v>7.4544200000000005E-2</v>
      </c>
      <c r="D108" s="5">
        <v>2.27</v>
      </c>
      <c r="E108" s="5">
        <v>2.3E-2</v>
      </c>
      <c r="F108" s="5">
        <v>2.31069E-2</v>
      </c>
      <c r="G108" s="5">
        <v>0.3153147</v>
      </c>
    </row>
    <row r="109" spans="1:7" x14ac:dyDescent="0.2">
      <c r="A109" s="5"/>
      <c r="B109" s="5"/>
      <c r="C109" s="5"/>
      <c r="D109" s="5"/>
      <c r="E109" s="5"/>
      <c r="F109" s="5"/>
      <c r="G109" s="5"/>
    </row>
    <row r="110" spans="1:7" x14ac:dyDescent="0.2">
      <c r="A110" s="5" t="s">
        <v>222</v>
      </c>
      <c r="B110" s="5"/>
      <c r="C110" s="5"/>
      <c r="D110" s="5"/>
      <c r="E110" s="5"/>
      <c r="F110" s="5"/>
      <c r="G110" s="5"/>
    </row>
    <row r="111" spans="1:7" x14ac:dyDescent="0.2">
      <c r="A111" s="5" t="s">
        <v>53</v>
      </c>
      <c r="B111" s="5">
        <v>0.18683810000000001</v>
      </c>
      <c r="C111" s="5">
        <v>4.4216999999999999E-2</v>
      </c>
      <c r="D111" s="5">
        <v>4.2300000000000004</v>
      </c>
      <c r="E111" s="5">
        <v>0</v>
      </c>
      <c r="F111" s="5">
        <v>0.10017429999999999</v>
      </c>
      <c r="G111" s="5">
        <v>0.27350180000000002</v>
      </c>
    </row>
    <row r="112" spans="1:7" x14ac:dyDescent="0.2">
      <c r="A112" s="5"/>
      <c r="B112" s="5"/>
      <c r="C112" s="5"/>
      <c r="D112" s="5"/>
      <c r="E112" s="5"/>
      <c r="F112" s="5"/>
      <c r="G112" s="5"/>
    </row>
    <row r="113" spans="1:7" x14ac:dyDescent="0.2">
      <c r="A113" s="5" t="s">
        <v>143</v>
      </c>
      <c r="B113" s="5"/>
      <c r="C113" s="5"/>
      <c r="D113" s="5"/>
      <c r="E113" s="5"/>
      <c r="F113" s="5"/>
      <c r="G113" s="5"/>
    </row>
    <row r="114" spans="1:7" x14ac:dyDescent="0.2">
      <c r="A114" s="5" t="s">
        <v>53</v>
      </c>
      <c r="B114" s="5">
        <v>-7.6965890000000003</v>
      </c>
      <c r="C114" s="5">
        <v>2.0371410000000001</v>
      </c>
      <c r="D114" s="5">
        <v>-3.78</v>
      </c>
      <c r="E114" s="5">
        <v>0</v>
      </c>
      <c r="F114" s="5">
        <v>-11.689310000000001</v>
      </c>
      <c r="G114" s="5">
        <v>-3.7038660000000001</v>
      </c>
    </row>
    <row r="115" spans="1:7" x14ac:dyDescent="0.2">
      <c r="A115" s="5"/>
      <c r="B115" s="5"/>
      <c r="C115" s="5"/>
      <c r="D115" s="5"/>
      <c r="E115" s="5"/>
      <c r="F115" s="5"/>
      <c r="G115" s="5"/>
    </row>
    <row r="116" spans="1:7" x14ac:dyDescent="0.2">
      <c r="A116" s="5" t="s">
        <v>50</v>
      </c>
      <c r="B116" s="5">
        <v>104.50239999999999</v>
      </c>
      <c r="C116" s="5">
        <v>27.50093</v>
      </c>
      <c r="D116" s="5">
        <v>3.8</v>
      </c>
      <c r="E116" s="5">
        <v>0</v>
      </c>
      <c r="F116" s="5">
        <v>50.601529999999997</v>
      </c>
      <c r="G116" s="5">
        <v>158.4032</v>
      </c>
    </row>
    <row r="117" spans="1:7" x14ac:dyDescent="0.2">
      <c r="A117" s="5"/>
      <c r="B117" s="5"/>
      <c r="C117" s="5"/>
      <c r="D117" s="5"/>
      <c r="E117" s="5"/>
      <c r="F117" s="5"/>
      <c r="G117" s="5"/>
    </row>
    <row r="118" spans="1:7" x14ac:dyDescent="0.2">
      <c r="A118" s="5" t="s">
        <v>9</v>
      </c>
      <c r="B118" s="5"/>
      <c r="C118" s="5"/>
      <c r="D118" s="5"/>
      <c r="E118" s="5"/>
      <c r="F118" s="5"/>
      <c r="G118" s="5"/>
    </row>
    <row r="119" spans="1:7" x14ac:dyDescent="0.2">
      <c r="A119" s="5" t="s">
        <v>6</v>
      </c>
      <c r="B119" s="5"/>
      <c r="C119" s="5"/>
      <c r="D119" s="5"/>
      <c r="E119" s="5"/>
      <c r="F119" s="5"/>
      <c r="G119" s="5"/>
    </row>
    <row r="120" spans="1:7" x14ac:dyDescent="0.2">
      <c r="A120" s="5" t="s">
        <v>53</v>
      </c>
      <c r="B120" s="5">
        <v>-0.1190093</v>
      </c>
      <c r="C120" s="5">
        <v>0.17663219999999999</v>
      </c>
      <c r="D120" s="5">
        <v>-0.67</v>
      </c>
      <c r="E120" s="5">
        <v>0.5</v>
      </c>
      <c r="F120" s="5">
        <v>-0.46520210000000001</v>
      </c>
      <c r="G120" s="5">
        <v>0.22718340000000001</v>
      </c>
    </row>
    <row r="121" spans="1:7" x14ac:dyDescent="0.2">
      <c r="A121" s="5"/>
      <c r="B121" s="5"/>
      <c r="C121" s="5"/>
      <c r="D121" s="5"/>
      <c r="E121" s="5"/>
      <c r="F121" s="5"/>
      <c r="G121" s="5"/>
    </row>
    <row r="122" spans="1:7" x14ac:dyDescent="0.2">
      <c r="A122" s="5" t="s">
        <v>7</v>
      </c>
      <c r="B122" s="5"/>
      <c r="C122" s="5"/>
      <c r="D122" s="5"/>
      <c r="E122" s="5"/>
      <c r="F122" s="5"/>
      <c r="G122" s="5"/>
    </row>
    <row r="123" spans="1:7" x14ac:dyDescent="0.2">
      <c r="A123" s="5" t="s">
        <v>53</v>
      </c>
      <c r="B123" s="5">
        <v>0.27959719999999999</v>
      </c>
      <c r="C123" s="5">
        <v>0.2483051</v>
      </c>
      <c r="D123" s="5">
        <v>1.1299999999999999</v>
      </c>
      <c r="E123" s="5">
        <v>0.26</v>
      </c>
      <c r="F123" s="5">
        <v>-0.2070718</v>
      </c>
      <c r="G123" s="5">
        <v>0.76626620000000001</v>
      </c>
    </row>
    <row r="124" spans="1:7" x14ac:dyDescent="0.2">
      <c r="A124" s="5"/>
      <c r="B124" s="5"/>
      <c r="C124" s="5"/>
      <c r="D124" s="5"/>
      <c r="E124" s="5"/>
      <c r="F124" s="5"/>
      <c r="G124" s="5"/>
    </row>
    <row r="125" spans="1:7" x14ac:dyDescent="0.2">
      <c r="A125" s="5" t="s">
        <v>188</v>
      </c>
      <c r="B125" s="5"/>
      <c r="C125" s="5"/>
      <c r="D125" s="5"/>
      <c r="E125" s="5"/>
      <c r="F125" s="5"/>
      <c r="G125" s="5"/>
    </row>
    <row r="126" spans="1:7" x14ac:dyDescent="0.2">
      <c r="A126" s="5" t="s">
        <v>53</v>
      </c>
      <c r="B126" s="5">
        <v>0.14306360000000001</v>
      </c>
      <c r="C126" s="5">
        <v>8.6799000000000001E-2</v>
      </c>
      <c r="D126" s="5">
        <v>1.65</v>
      </c>
      <c r="E126" s="5">
        <v>9.9000000000000005E-2</v>
      </c>
      <c r="F126" s="5">
        <v>-2.7059300000000001E-2</v>
      </c>
      <c r="G126" s="5">
        <v>0.31318659999999998</v>
      </c>
    </row>
    <row r="127" spans="1:7" x14ac:dyDescent="0.2">
      <c r="A127" s="5"/>
      <c r="B127" s="5"/>
      <c r="C127" s="5"/>
      <c r="D127" s="5"/>
      <c r="E127" s="5"/>
      <c r="F127" s="5"/>
      <c r="G127" s="5"/>
    </row>
    <row r="128" spans="1:7" x14ac:dyDescent="0.2">
      <c r="A128" s="5" t="s">
        <v>9</v>
      </c>
      <c r="B128" s="5"/>
      <c r="C128" s="5"/>
      <c r="D128" s="5"/>
      <c r="E128" s="5"/>
      <c r="F128" s="5"/>
      <c r="G128" s="5"/>
    </row>
    <row r="129" spans="1:7" x14ac:dyDescent="0.2">
      <c r="A129" s="5" t="s">
        <v>53</v>
      </c>
      <c r="B129" s="5">
        <v>-1.083623</v>
      </c>
      <c r="C129" s="5">
        <v>0.2251126</v>
      </c>
      <c r="D129" s="5">
        <v>-4.8099999999999996</v>
      </c>
      <c r="E129" s="5">
        <v>0</v>
      </c>
      <c r="F129" s="5">
        <v>-1.5248349999999999</v>
      </c>
      <c r="G129" s="5">
        <v>-0.64241029999999999</v>
      </c>
    </row>
    <row r="130" spans="1:7" x14ac:dyDescent="0.2">
      <c r="A130" s="5"/>
      <c r="B130" s="5"/>
      <c r="C130" s="5"/>
      <c r="D130" s="5"/>
      <c r="E130" s="5"/>
      <c r="F130" s="5"/>
      <c r="G130" s="5"/>
    </row>
    <row r="131" spans="1:7" x14ac:dyDescent="0.2">
      <c r="A131" s="5" t="s">
        <v>10</v>
      </c>
      <c r="B131" s="5"/>
      <c r="C131" s="5"/>
      <c r="D131" s="5"/>
      <c r="E131" s="5"/>
      <c r="F131" s="5"/>
      <c r="G131" s="5"/>
    </row>
    <row r="132" spans="1:7" x14ac:dyDescent="0.2">
      <c r="A132" s="5" t="s">
        <v>53</v>
      </c>
      <c r="B132" s="5">
        <v>-0.2966201</v>
      </c>
      <c r="C132" s="5">
        <v>8.7993000000000002E-2</v>
      </c>
      <c r="D132" s="5">
        <v>-3.37</v>
      </c>
      <c r="E132" s="5">
        <v>1E-3</v>
      </c>
      <c r="F132" s="5">
        <v>-0.46908309999999998</v>
      </c>
      <c r="G132" s="5">
        <v>-0.12415710000000001</v>
      </c>
    </row>
    <row r="133" spans="1:7" x14ac:dyDescent="0.2">
      <c r="A133" s="5"/>
      <c r="B133" s="5"/>
      <c r="C133" s="5"/>
      <c r="D133" s="5"/>
      <c r="E133" s="5"/>
      <c r="F133" s="5"/>
      <c r="G133" s="5"/>
    </row>
    <row r="134" spans="1:7" x14ac:dyDescent="0.2">
      <c r="A134" s="5" t="s">
        <v>11</v>
      </c>
      <c r="B134" s="5"/>
      <c r="C134" s="5"/>
      <c r="D134" s="5"/>
      <c r="E134" s="5"/>
      <c r="F134" s="5"/>
      <c r="G134" s="5"/>
    </row>
    <row r="135" spans="1:7" x14ac:dyDescent="0.2">
      <c r="A135" s="5" t="s">
        <v>53</v>
      </c>
      <c r="B135" s="5">
        <v>0.23349890000000001</v>
      </c>
      <c r="C135" s="5">
        <v>0.14831520000000001</v>
      </c>
      <c r="D135" s="5">
        <v>1.57</v>
      </c>
      <c r="E135" s="5">
        <v>0.115</v>
      </c>
      <c r="F135" s="5">
        <v>-5.7193599999999997E-2</v>
      </c>
      <c r="G135" s="5">
        <v>0.52419150000000003</v>
      </c>
    </row>
    <row r="136" spans="1:7" x14ac:dyDescent="0.2">
      <c r="A136" s="5"/>
      <c r="B136" s="5"/>
      <c r="C136" s="5"/>
      <c r="D136" s="5"/>
      <c r="E136" s="5"/>
      <c r="F136" s="5"/>
      <c r="G136" s="5"/>
    </row>
    <row r="137" spans="1:7" x14ac:dyDescent="0.2">
      <c r="A137" s="5" t="s">
        <v>55</v>
      </c>
      <c r="B137" s="5"/>
      <c r="C137" s="5"/>
      <c r="D137" s="5"/>
      <c r="E137" s="5"/>
      <c r="F137" s="5"/>
      <c r="G137" s="5"/>
    </row>
    <row r="138" spans="1:7" x14ac:dyDescent="0.2">
      <c r="A138" s="5" t="s">
        <v>53</v>
      </c>
      <c r="B138" s="5">
        <v>0.1274151</v>
      </c>
      <c r="C138" s="5">
        <v>0.13767019999999999</v>
      </c>
      <c r="D138" s="5">
        <v>0.93</v>
      </c>
      <c r="E138" s="5">
        <v>0.35499999999999998</v>
      </c>
      <c r="F138" s="5">
        <v>-0.1424136</v>
      </c>
      <c r="G138" s="5">
        <v>0.39724379999999998</v>
      </c>
    </row>
    <row r="139" spans="1:7" x14ac:dyDescent="0.2">
      <c r="A139" s="5"/>
      <c r="B139" s="5"/>
      <c r="C139" s="5"/>
      <c r="D139" s="5"/>
      <c r="E139" s="5"/>
      <c r="F139" s="5"/>
      <c r="G139" s="5"/>
    </row>
    <row r="140" spans="1:7" x14ac:dyDescent="0.2">
      <c r="A140" s="5" t="s">
        <v>189</v>
      </c>
      <c r="B140" s="5"/>
      <c r="C140" s="5"/>
      <c r="D140" s="5"/>
      <c r="E140" s="5"/>
      <c r="F140" s="5"/>
      <c r="G140" s="5"/>
    </row>
    <row r="141" spans="1:7" x14ac:dyDescent="0.2">
      <c r="A141" s="5" t="s">
        <v>53</v>
      </c>
      <c r="B141" s="5">
        <v>1.0281999999999999E-2</v>
      </c>
      <c r="C141" s="5">
        <v>4.1075199999999999E-2</v>
      </c>
      <c r="D141" s="5">
        <v>0.25</v>
      </c>
      <c r="E141" s="5">
        <v>0.80200000000000005</v>
      </c>
      <c r="F141" s="5">
        <v>-7.0223900000000006E-2</v>
      </c>
      <c r="G141" s="5">
        <v>9.0787800000000002E-2</v>
      </c>
    </row>
    <row r="142" spans="1:7" x14ac:dyDescent="0.2">
      <c r="A142" s="5"/>
      <c r="B142" s="5"/>
      <c r="C142" s="5"/>
      <c r="D142" s="5"/>
      <c r="E142" s="5"/>
      <c r="F142" s="5"/>
      <c r="G142" s="5"/>
    </row>
    <row r="143" spans="1:7" x14ac:dyDescent="0.2">
      <c r="A143" s="5" t="s">
        <v>140</v>
      </c>
      <c r="B143" s="5"/>
      <c r="C143" s="5"/>
      <c r="D143" s="5"/>
      <c r="E143" s="5"/>
      <c r="F143" s="5"/>
      <c r="G143" s="5"/>
    </row>
    <row r="144" spans="1:7" x14ac:dyDescent="0.2">
      <c r="A144" s="5" t="s">
        <v>53</v>
      </c>
      <c r="B144" s="5">
        <v>3.1226000000000001E-3</v>
      </c>
      <c r="C144" s="5">
        <v>4.0961999999999998E-2</v>
      </c>
      <c r="D144" s="5">
        <v>0.08</v>
      </c>
      <c r="E144" s="5">
        <v>0.93899999999999995</v>
      </c>
      <c r="F144" s="5">
        <v>-7.7161499999999994E-2</v>
      </c>
      <c r="G144" s="5">
        <v>8.34067E-2</v>
      </c>
    </row>
    <row r="145" spans="1:7" x14ac:dyDescent="0.2">
      <c r="A145" s="5"/>
      <c r="B145" s="5"/>
      <c r="C145" s="5"/>
      <c r="D145" s="5"/>
      <c r="E145" s="5"/>
      <c r="F145" s="5"/>
      <c r="G145" s="5"/>
    </row>
    <row r="146" spans="1:7" x14ac:dyDescent="0.2">
      <c r="A146" s="5" t="s">
        <v>222</v>
      </c>
      <c r="B146" s="5"/>
      <c r="C146" s="5"/>
      <c r="D146" s="5"/>
      <c r="E146" s="5"/>
      <c r="F146" s="5"/>
      <c r="G146" s="5"/>
    </row>
    <row r="147" spans="1:7" x14ac:dyDescent="0.2">
      <c r="A147" s="5" t="s">
        <v>53</v>
      </c>
      <c r="B147" s="5">
        <v>-5.0187299999999997E-2</v>
      </c>
      <c r="C147" s="5">
        <v>2.4297200000000001E-2</v>
      </c>
      <c r="D147" s="5">
        <v>-2.0699999999999998</v>
      </c>
      <c r="E147" s="5">
        <v>3.9E-2</v>
      </c>
      <c r="F147" s="5">
        <v>-9.7808999999999993E-2</v>
      </c>
      <c r="G147" s="5">
        <v>-2.5655999999999999E-3</v>
      </c>
    </row>
    <row r="148" spans="1:7" x14ac:dyDescent="0.2">
      <c r="A148" s="5"/>
      <c r="B148" s="5"/>
      <c r="C148" s="5"/>
      <c r="D148" s="5"/>
      <c r="E148" s="5"/>
      <c r="F148" s="5"/>
      <c r="G148" s="5"/>
    </row>
    <row r="149" spans="1:7" x14ac:dyDescent="0.2">
      <c r="A149" s="5" t="s">
        <v>143</v>
      </c>
      <c r="B149" s="5"/>
      <c r="C149" s="5"/>
      <c r="D149" s="5"/>
      <c r="E149" s="5"/>
      <c r="F149" s="5"/>
      <c r="G149" s="5"/>
    </row>
    <row r="150" spans="1:7" x14ac:dyDescent="0.2">
      <c r="A150" s="5" t="s">
        <v>53</v>
      </c>
      <c r="B150" s="5">
        <v>-0.97347810000000001</v>
      </c>
      <c r="C150" s="5">
        <v>1.1194090000000001</v>
      </c>
      <c r="D150" s="5">
        <v>-0.87</v>
      </c>
      <c r="E150" s="5">
        <v>0.38400000000000001</v>
      </c>
      <c r="F150" s="5">
        <v>-3.1674790000000002</v>
      </c>
      <c r="G150" s="5">
        <v>1.220523</v>
      </c>
    </row>
    <row r="151" spans="1:7" x14ac:dyDescent="0.2">
      <c r="A151" s="5"/>
      <c r="B151" s="5"/>
      <c r="C151" s="5"/>
      <c r="D151" s="5"/>
      <c r="E151" s="5"/>
      <c r="F151" s="5"/>
      <c r="G151" s="5"/>
    </row>
    <row r="152" spans="1:7" x14ac:dyDescent="0.2">
      <c r="A152" s="5" t="s">
        <v>50</v>
      </c>
      <c r="B152" s="5">
        <v>24.791740000000001</v>
      </c>
      <c r="C152" s="5">
        <v>15.11176</v>
      </c>
      <c r="D152" s="5">
        <v>1.64</v>
      </c>
      <c r="E152" s="5">
        <v>0.10100000000000001</v>
      </c>
      <c r="F152" s="5">
        <v>-4.8267749999999996</v>
      </c>
      <c r="G152" s="5">
        <v>54.410249999999998</v>
      </c>
    </row>
    <row r="153" spans="1:7" x14ac:dyDescent="0.2">
      <c r="A153" s="5"/>
      <c r="B153" s="5"/>
      <c r="C153" s="5"/>
      <c r="D153" s="5"/>
      <c r="E153" s="5"/>
      <c r="F153" s="5"/>
      <c r="G153" s="5"/>
    </row>
    <row r="154" spans="1:7" x14ac:dyDescent="0.2">
      <c r="A154" s="5" t="s">
        <v>10</v>
      </c>
      <c r="B154" s="5"/>
      <c r="C154" s="5"/>
      <c r="D154" s="5"/>
      <c r="E154" s="5"/>
      <c r="F154" s="5"/>
      <c r="G154" s="5"/>
    </row>
    <row r="155" spans="1:7" x14ac:dyDescent="0.2">
      <c r="A155" s="5" t="s">
        <v>6</v>
      </c>
      <c r="B155" s="5"/>
      <c r="C155" s="5"/>
      <c r="D155" s="5"/>
      <c r="E155" s="5"/>
      <c r="F155" s="5"/>
      <c r="G155" s="5"/>
    </row>
    <row r="156" spans="1:7" x14ac:dyDescent="0.2">
      <c r="A156" s="5" t="s">
        <v>53</v>
      </c>
      <c r="B156" s="5">
        <v>-2.2620700000000001E-2</v>
      </c>
      <c r="C156" s="5">
        <v>0.4371025</v>
      </c>
      <c r="D156" s="5">
        <v>-0.05</v>
      </c>
      <c r="E156" s="5">
        <v>0.95899999999999996</v>
      </c>
      <c r="F156" s="5">
        <v>-0.87932580000000005</v>
      </c>
      <c r="G156" s="5">
        <v>0.83408439999999995</v>
      </c>
    </row>
    <row r="157" spans="1:7" x14ac:dyDescent="0.2">
      <c r="A157" s="5"/>
      <c r="B157" s="5"/>
      <c r="C157" s="5"/>
      <c r="D157" s="5"/>
      <c r="E157" s="5"/>
      <c r="F157" s="5"/>
      <c r="G157" s="5"/>
    </row>
    <row r="158" spans="1:7" x14ac:dyDescent="0.2">
      <c r="A158" s="5" t="s">
        <v>7</v>
      </c>
      <c r="B158" s="5"/>
      <c r="C158" s="5"/>
      <c r="D158" s="5"/>
      <c r="E158" s="5"/>
      <c r="F158" s="5"/>
      <c r="G158" s="5"/>
    </row>
    <row r="159" spans="1:7" x14ac:dyDescent="0.2">
      <c r="A159" s="5" t="s">
        <v>53</v>
      </c>
      <c r="B159" s="5">
        <v>-0.8546108</v>
      </c>
      <c r="C159" s="5">
        <v>0.6144676</v>
      </c>
      <c r="D159" s="5">
        <v>-1.39</v>
      </c>
      <c r="E159" s="5">
        <v>0.16400000000000001</v>
      </c>
      <c r="F159" s="5">
        <v>-2.058945</v>
      </c>
      <c r="G159" s="5">
        <v>0.34972350000000002</v>
      </c>
    </row>
    <row r="160" spans="1:7" x14ac:dyDescent="0.2">
      <c r="A160" s="5"/>
      <c r="B160" s="5"/>
      <c r="C160" s="5"/>
      <c r="D160" s="5"/>
      <c r="E160" s="5"/>
      <c r="F160" s="5"/>
      <c r="G160" s="5"/>
    </row>
    <row r="161" spans="1:7" x14ac:dyDescent="0.2">
      <c r="A161" s="5" t="s">
        <v>188</v>
      </c>
      <c r="B161" s="5"/>
      <c r="C161" s="5"/>
      <c r="D161" s="5"/>
      <c r="E161" s="5"/>
      <c r="F161" s="5"/>
      <c r="G161" s="5"/>
    </row>
    <row r="162" spans="1:7" x14ac:dyDescent="0.2">
      <c r="A162" s="5" t="s">
        <v>53</v>
      </c>
      <c r="B162" s="5">
        <v>-0.74616800000000005</v>
      </c>
      <c r="C162" s="5">
        <v>0.21479699999999999</v>
      </c>
      <c r="D162" s="5">
        <v>-3.47</v>
      </c>
      <c r="E162" s="5">
        <v>1E-3</v>
      </c>
      <c r="F162" s="5">
        <v>-1.167162</v>
      </c>
      <c r="G162" s="5">
        <v>-0.32517360000000001</v>
      </c>
    </row>
    <row r="163" spans="1:7" x14ac:dyDescent="0.2">
      <c r="A163" s="5"/>
      <c r="B163" s="5"/>
      <c r="C163" s="5"/>
      <c r="D163" s="5"/>
      <c r="E163" s="5"/>
      <c r="F163" s="5"/>
      <c r="G163" s="5"/>
    </row>
    <row r="164" spans="1:7" x14ac:dyDescent="0.2">
      <c r="A164" s="5" t="s">
        <v>9</v>
      </c>
      <c r="B164" s="5"/>
      <c r="C164" s="5"/>
      <c r="D164" s="5"/>
      <c r="E164" s="5"/>
      <c r="F164" s="5"/>
      <c r="G164" s="5"/>
    </row>
    <row r="165" spans="1:7" x14ac:dyDescent="0.2">
      <c r="A165" s="5" t="s">
        <v>53</v>
      </c>
      <c r="B165" s="5">
        <v>3.190966</v>
      </c>
      <c r="C165" s="5">
        <v>0.55707419999999996</v>
      </c>
      <c r="D165" s="5">
        <v>5.73</v>
      </c>
      <c r="E165" s="5">
        <v>0</v>
      </c>
      <c r="F165" s="5">
        <v>2.0991209999999998</v>
      </c>
      <c r="G165" s="5">
        <v>4.2828109999999997</v>
      </c>
    </row>
    <row r="166" spans="1:7" x14ac:dyDescent="0.2">
      <c r="A166" s="5"/>
      <c r="B166" s="5"/>
      <c r="C166" s="5"/>
      <c r="D166" s="5"/>
      <c r="E166" s="5"/>
      <c r="F166" s="5"/>
      <c r="G166" s="5"/>
    </row>
    <row r="167" spans="1:7" x14ac:dyDescent="0.2">
      <c r="A167" s="5" t="s">
        <v>10</v>
      </c>
      <c r="B167" s="5"/>
      <c r="C167" s="5"/>
      <c r="D167" s="5"/>
      <c r="E167" s="5"/>
      <c r="F167" s="5"/>
      <c r="G167" s="5"/>
    </row>
    <row r="168" spans="1:7" x14ac:dyDescent="0.2">
      <c r="A168" s="5" t="s">
        <v>53</v>
      </c>
      <c r="B168" s="5">
        <v>0.73621979999999998</v>
      </c>
      <c r="C168" s="5">
        <v>0.21775149999999999</v>
      </c>
      <c r="D168" s="5">
        <v>3.38</v>
      </c>
      <c r="E168" s="5">
        <v>1E-3</v>
      </c>
      <c r="F168" s="5">
        <v>0.3094346</v>
      </c>
      <c r="G168" s="5">
        <v>1.1630050000000001</v>
      </c>
    </row>
    <row r="169" spans="1:7" x14ac:dyDescent="0.2">
      <c r="A169" s="5"/>
      <c r="B169" s="5"/>
      <c r="C169" s="5"/>
      <c r="D169" s="5"/>
      <c r="E169" s="5"/>
      <c r="F169" s="5"/>
      <c r="G169" s="5"/>
    </row>
    <row r="170" spans="1:7" x14ac:dyDescent="0.2">
      <c r="A170" s="5" t="s">
        <v>11</v>
      </c>
      <c r="B170" s="5"/>
      <c r="C170" s="5"/>
      <c r="D170" s="5"/>
      <c r="E170" s="5"/>
      <c r="F170" s="5"/>
      <c r="G170" s="5"/>
    </row>
    <row r="171" spans="1:7" x14ac:dyDescent="0.2">
      <c r="A171" s="5" t="s">
        <v>53</v>
      </c>
      <c r="B171" s="5">
        <v>-0.3549099</v>
      </c>
      <c r="C171" s="5">
        <v>0.36702790000000002</v>
      </c>
      <c r="D171" s="5">
        <v>-0.97</v>
      </c>
      <c r="E171" s="5">
        <v>0.33400000000000002</v>
      </c>
      <c r="F171" s="5">
        <v>-1.074271</v>
      </c>
      <c r="G171" s="5">
        <v>0.36445159999999999</v>
      </c>
    </row>
    <row r="172" spans="1:7" x14ac:dyDescent="0.2">
      <c r="A172" s="5"/>
      <c r="B172" s="5"/>
      <c r="C172" s="5"/>
      <c r="D172" s="5"/>
      <c r="E172" s="5"/>
      <c r="F172" s="5"/>
      <c r="G172" s="5"/>
    </row>
    <row r="173" spans="1:7" x14ac:dyDescent="0.2">
      <c r="A173" s="5" t="s">
        <v>55</v>
      </c>
      <c r="B173" s="5"/>
      <c r="C173" s="5"/>
      <c r="D173" s="5"/>
      <c r="E173" s="5"/>
      <c r="F173" s="5"/>
      <c r="G173" s="5"/>
    </row>
    <row r="174" spans="1:7" x14ac:dyDescent="0.2">
      <c r="A174" s="5" t="s">
        <v>53</v>
      </c>
      <c r="B174" s="5">
        <v>0.1039789</v>
      </c>
      <c r="C174" s="5">
        <v>0.34068530000000002</v>
      </c>
      <c r="D174" s="5">
        <v>0.31</v>
      </c>
      <c r="E174" s="5">
        <v>0.76</v>
      </c>
      <c r="F174" s="5">
        <v>-0.56375189999999997</v>
      </c>
      <c r="G174" s="5">
        <v>0.7717098</v>
      </c>
    </row>
    <row r="175" spans="1:7" x14ac:dyDescent="0.2">
      <c r="A175" s="5"/>
      <c r="B175" s="5"/>
      <c r="C175" s="5"/>
      <c r="D175" s="5"/>
      <c r="E175" s="5"/>
      <c r="F175" s="5"/>
      <c r="G175" s="5"/>
    </row>
    <row r="176" spans="1:7" x14ac:dyDescent="0.2">
      <c r="A176" s="5" t="s">
        <v>189</v>
      </c>
      <c r="B176" s="5"/>
      <c r="C176" s="5"/>
      <c r="D176" s="5"/>
      <c r="E176" s="5"/>
      <c r="F176" s="5"/>
      <c r="G176" s="5"/>
    </row>
    <row r="177" spans="1:7" x14ac:dyDescent="0.2">
      <c r="A177" s="5" t="s">
        <v>53</v>
      </c>
      <c r="B177" s="5">
        <v>0.1019061</v>
      </c>
      <c r="C177" s="5">
        <v>0.1016465</v>
      </c>
      <c r="D177" s="5">
        <v>1</v>
      </c>
      <c r="E177" s="5">
        <v>0.316</v>
      </c>
      <c r="F177" s="5">
        <v>-9.7317500000000001E-2</v>
      </c>
      <c r="G177" s="5">
        <v>0.3011296</v>
      </c>
    </row>
    <row r="178" spans="1:7" x14ac:dyDescent="0.2">
      <c r="A178" s="5"/>
      <c r="B178" s="5"/>
      <c r="C178" s="5"/>
      <c r="D178" s="5"/>
      <c r="E178" s="5"/>
      <c r="F178" s="5"/>
      <c r="G178" s="5"/>
    </row>
    <row r="179" spans="1:7" x14ac:dyDescent="0.2">
      <c r="A179" s="5" t="s">
        <v>140</v>
      </c>
      <c r="B179" s="5"/>
      <c r="C179" s="5"/>
      <c r="D179" s="5"/>
      <c r="E179" s="5"/>
      <c r="F179" s="5"/>
      <c r="G179" s="5"/>
    </row>
    <row r="180" spans="1:7" x14ac:dyDescent="0.2">
      <c r="A180" s="5" t="s">
        <v>53</v>
      </c>
      <c r="B180" s="5">
        <v>2.5765099999999999E-2</v>
      </c>
      <c r="C180" s="5">
        <v>0.1013666</v>
      </c>
      <c r="D180" s="5">
        <v>0.25</v>
      </c>
      <c r="E180" s="5">
        <v>0.79900000000000004</v>
      </c>
      <c r="F180" s="5">
        <v>-0.1729097</v>
      </c>
      <c r="G180" s="5">
        <v>0.2244399</v>
      </c>
    </row>
    <row r="181" spans="1:7" x14ac:dyDescent="0.2">
      <c r="A181" s="5"/>
      <c r="B181" s="5"/>
      <c r="C181" s="5"/>
      <c r="D181" s="5"/>
      <c r="E181" s="5"/>
      <c r="F181" s="5"/>
      <c r="G181" s="5"/>
    </row>
    <row r="182" spans="1:7" x14ac:dyDescent="0.2">
      <c r="A182" s="5" t="s">
        <v>222</v>
      </c>
      <c r="B182" s="5"/>
      <c r="C182" s="5"/>
      <c r="D182" s="5"/>
      <c r="E182" s="5"/>
      <c r="F182" s="5"/>
      <c r="G182" s="5"/>
    </row>
    <row r="183" spans="1:7" x14ac:dyDescent="0.2">
      <c r="A183" s="5" t="s">
        <v>53</v>
      </c>
      <c r="B183" s="5">
        <v>0.12634590000000001</v>
      </c>
      <c r="C183" s="5">
        <v>6.0127100000000003E-2</v>
      </c>
      <c r="D183" s="5">
        <v>2.1</v>
      </c>
      <c r="E183" s="5">
        <v>3.5999999999999997E-2</v>
      </c>
      <c r="F183" s="5">
        <v>8.4989000000000002E-3</v>
      </c>
      <c r="G183" s="5">
        <v>0.24419289999999999</v>
      </c>
    </row>
    <row r="184" spans="1:7" x14ac:dyDescent="0.2">
      <c r="A184" s="5"/>
      <c r="B184" s="5"/>
      <c r="C184" s="5"/>
      <c r="D184" s="5"/>
      <c r="E184" s="5"/>
      <c r="F184" s="5"/>
      <c r="G184" s="5"/>
    </row>
    <row r="185" spans="1:7" x14ac:dyDescent="0.2">
      <c r="A185" s="5" t="s">
        <v>143</v>
      </c>
      <c r="B185" s="5"/>
      <c r="C185" s="5"/>
      <c r="D185" s="5"/>
      <c r="E185" s="5"/>
      <c r="F185" s="5"/>
      <c r="G185" s="5"/>
    </row>
    <row r="186" spans="1:7" x14ac:dyDescent="0.2">
      <c r="A186" s="5" t="s">
        <v>53</v>
      </c>
      <c r="B186" s="5">
        <v>5.2905189999999997</v>
      </c>
      <c r="C186" s="5">
        <v>2.7701419999999999</v>
      </c>
      <c r="D186" s="5">
        <v>1.91</v>
      </c>
      <c r="E186" s="5">
        <v>5.6000000000000001E-2</v>
      </c>
      <c r="F186" s="5">
        <v>-0.13886000000000001</v>
      </c>
      <c r="G186" s="5">
        <v>10.719900000000001</v>
      </c>
    </row>
    <row r="187" spans="1:7" x14ac:dyDescent="0.2">
      <c r="A187" s="5"/>
      <c r="B187" s="5"/>
      <c r="C187" s="5"/>
      <c r="D187" s="5"/>
      <c r="E187" s="5"/>
      <c r="F187" s="5"/>
      <c r="G187" s="5"/>
    </row>
    <row r="188" spans="1:7" x14ac:dyDescent="0.2">
      <c r="A188" s="5" t="s">
        <v>50</v>
      </c>
      <c r="B188" s="5">
        <v>-86.37039</v>
      </c>
      <c r="C188" s="5">
        <v>37.39629</v>
      </c>
      <c r="D188" s="5">
        <v>-2.31</v>
      </c>
      <c r="E188" s="5">
        <v>2.1000000000000001E-2</v>
      </c>
      <c r="F188" s="5">
        <v>-159.66579999999999</v>
      </c>
      <c r="G188" s="5">
        <v>-13.07502</v>
      </c>
    </row>
    <row r="189" spans="1:7" x14ac:dyDescent="0.2">
      <c r="A189" s="5"/>
      <c r="B189" s="5"/>
      <c r="C189" s="5"/>
      <c r="D189" s="5"/>
      <c r="E189" s="5"/>
      <c r="F189" s="5"/>
      <c r="G189" s="5"/>
    </row>
    <row r="190" spans="1:7" x14ac:dyDescent="0.2">
      <c r="A190" s="5" t="s">
        <v>11</v>
      </c>
      <c r="B190" s="5"/>
      <c r="C190" s="5"/>
      <c r="D190" s="5"/>
      <c r="E190" s="5"/>
      <c r="F190" s="5"/>
      <c r="G190" s="5"/>
    </row>
    <row r="191" spans="1:7" x14ac:dyDescent="0.2">
      <c r="A191" s="5" t="s">
        <v>6</v>
      </c>
      <c r="B191" s="5"/>
      <c r="C191" s="5"/>
      <c r="D191" s="5"/>
      <c r="E191" s="5"/>
      <c r="F191" s="5"/>
      <c r="G191" s="5"/>
    </row>
    <row r="192" spans="1:7" x14ac:dyDescent="0.2">
      <c r="A192" s="5" t="s">
        <v>53</v>
      </c>
      <c r="B192" s="5">
        <v>-1.62209E-2</v>
      </c>
      <c r="C192" s="5">
        <v>0.369815</v>
      </c>
      <c r="D192" s="5">
        <v>-0.04</v>
      </c>
      <c r="E192" s="5">
        <v>0.96499999999999997</v>
      </c>
      <c r="F192" s="5">
        <v>-0.74104499999999995</v>
      </c>
      <c r="G192" s="5">
        <v>0.70860319999999999</v>
      </c>
    </row>
    <row r="193" spans="1:7" x14ac:dyDescent="0.2">
      <c r="A193" s="5"/>
      <c r="B193" s="5"/>
      <c r="C193" s="5"/>
      <c r="D193" s="5"/>
      <c r="E193" s="5"/>
      <c r="F193" s="5"/>
      <c r="G193" s="5"/>
    </row>
    <row r="194" spans="1:7" x14ac:dyDescent="0.2">
      <c r="A194" s="5" t="s">
        <v>7</v>
      </c>
      <c r="B194" s="5"/>
      <c r="C194" s="5"/>
      <c r="D194" s="5"/>
      <c r="E194" s="5"/>
      <c r="F194" s="5"/>
      <c r="G194" s="5"/>
    </row>
    <row r="195" spans="1:7" x14ac:dyDescent="0.2">
      <c r="A195" s="5" t="s">
        <v>53</v>
      </c>
      <c r="B195" s="5">
        <v>-0.26257059999999999</v>
      </c>
      <c r="C195" s="5">
        <v>0.51987649999999996</v>
      </c>
      <c r="D195" s="5">
        <v>-0.51</v>
      </c>
      <c r="E195" s="5">
        <v>0.61399999999999999</v>
      </c>
      <c r="F195" s="5">
        <v>-1.2815099999999999</v>
      </c>
      <c r="G195" s="5">
        <v>0.7563687</v>
      </c>
    </row>
    <row r="196" spans="1:7" x14ac:dyDescent="0.2">
      <c r="A196" s="5"/>
      <c r="B196" s="5"/>
      <c r="C196" s="5"/>
      <c r="D196" s="5"/>
      <c r="E196" s="5"/>
      <c r="F196" s="5"/>
      <c r="G196" s="5"/>
    </row>
    <row r="197" spans="1:7" x14ac:dyDescent="0.2">
      <c r="A197" s="5" t="s">
        <v>188</v>
      </c>
      <c r="B197" s="5"/>
      <c r="C197" s="5"/>
      <c r="D197" s="5"/>
      <c r="E197" s="5"/>
      <c r="F197" s="5"/>
      <c r="G197" s="5"/>
    </row>
    <row r="198" spans="1:7" x14ac:dyDescent="0.2">
      <c r="A198" s="5" t="s">
        <v>53</v>
      </c>
      <c r="B198" s="5">
        <v>-9.9893300000000004E-2</v>
      </c>
      <c r="C198" s="5">
        <v>0.18173120000000001</v>
      </c>
      <c r="D198" s="5">
        <v>-0.55000000000000004</v>
      </c>
      <c r="E198" s="5">
        <v>0.58299999999999996</v>
      </c>
      <c r="F198" s="5">
        <v>-0.45607989999999998</v>
      </c>
      <c r="G198" s="5">
        <v>0.2562933</v>
      </c>
    </row>
    <row r="199" spans="1:7" x14ac:dyDescent="0.2">
      <c r="A199" s="5"/>
      <c r="B199" s="5"/>
      <c r="C199" s="5"/>
      <c r="D199" s="5"/>
      <c r="E199" s="5"/>
      <c r="F199" s="5"/>
      <c r="G199" s="5"/>
    </row>
    <row r="200" spans="1:7" x14ac:dyDescent="0.2">
      <c r="A200" s="5" t="s">
        <v>9</v>
      </c>
      <c r="B200" s="5"/>
      <c r="C200" s="5"/>
      <c r="D200" s="5"/>
      <c r="E200" s="5"/>
      <c r="F200" s="5"/>
      <c r="G200" s="5"/>
    </row>
    <row r="201" spans="1:7" x14ac:dyDescent="0.2">
      <c r="A201" s="5" t="s">
        <v>53</v>
      </c>
      <c r="B201" s="5">
        <v>-1.119651</v>
      </c>
      <c r="C201" s="5">
        <v>0.47131830000000002</v>
      </c>
      <c r="D201" s="5">
        <v>-2.38</v>
      </c>
      <c r="E201" s="5">
        <v>1.7999999999999999E-2</v>
      </c>
      <c r="F201" s="5">
        <v>-2.043418</v>
      </c>
      <c r="G201" s="5">
        <v>-0.19588459999999999</v>
      </c>
    </row>
    <row r="202" spans="1:7" x14ac:dyDescent="0.2">
      <c r="A202" s="5"/>
      <c r="B202" s="5"/>
      <c r="C202" s="5"/>
      <c r="D202" s="5"/>
      <c r="E202" s="5"/>
      <c r="F202" s="5"/>
      <c r="G202" s="5"/>
    </row>
    <row r="203" spans="1:7" x14ac:dyDescent="0.2">
      <c r="A203" s="5" t="s">
        <v>10</v>
      </c>
      <c r="B203" s="5"/>
      <c r="C203" s="5"/>
      <c r="D203" s="5"/>
      <c r="E203" s="5"/>
      <c r="F203" s="5"/>
      <c r="G203" s="5"/>
    </row>
    <row r="204" spans="1:7" x14ac:dyDescent="0.2">
      <c r="A204" s="5" t="s">
        <v>53</v>
      </c>
      <c r="B204" s="5">
        <v>-0.1895761</v>
      </c>
      <c r="C204" s="5">
        <v>0.1842309</v>
      </c>
      <c r="D204" s="5">
        <v>-1.03</v>
      </c>
      <c r="E204" s="5">
        <v>0.30299999999999999</v>
      </c>
      <c r="F204" s="5">
        <v>-0.55066210000000004</v>
      </c>
      <c r="G204" s="5">
        <v>0.17150989999999999</v>
      </c>
    </row>
    <row r="205" spans="1:7" x14ac:dyDescent="0.2">
      <c r="A205" s="5"/>
      <c r="B205" s="5"/>
      <c r="C205" s="5"/>
      <c r="D205" s="5"/>
      <c r="E205" s="5"/>
      <c r="F205" s="5"/>
      <c r="G205" s="5"/>
    </row>
    <row r="206" spans="1:7" x14ac:dyDescent="0.2">
      <c r="A206" s="5" t="s">
        <v>11</v>
      </c>
      <c r="B206" s="5"/>
      <c r="C206" s="5"/>
      <c r="D206" s="5"/>
      <c r="E206" s="5"/>
      <c r="F206" s="5"/>
      <c r="G206" s="5"/>
    </row>
    <row r="207" spans="1:7" x14ac:dyDescent="0.2">
      <c r="A207" s="5" t="s">
        <v>53</v>
      </c>
      <c r="B207" s="5">
        <v>0.48639120000000002</v>
      </c>
      <c r="C207" s="5">
        <v>0.31052770000000002</v>
      </c>
      <c r="D207" s="5">
        <v>1.57</v>
      </c>
      <c r="E207" s="5">
        <v>0.11700000000000001</v>
      </c>
      <c r="F207" s="5">
        <v>-0.1222319</v>
      </c>
      <c r="G207" s="5">
        <v>1.0950139999999999</v>
      </c>
    </row>
    <row r="208" spans="1:7" x14ac:dyDescent="0.2">
      <c r="A208" s="5"/>
      <c r="B208" s="5"/>
      <c r="C208" s="5"/>
      <c r="D208" s="5"/>
      <c r="E208" s="5"/>
      <c r="F208" s="5"/>
      <c r="G208" s="5"/>
    </row>
    <row r="209" spans="1:7" x14ac:dyDescent="0.2">
      <c r="A209" s="5" t="s">
        <v>55</v>
      </c>
      <c r="B209" s="5"/>
      <c r="C209" s="5"/>
      <c r="D209" s="5"/>
      <c r="E209" s="5"/>
      <c r="F209" s="5"/>
      <c r="G209" s="5"/>
    </row>
    <row r="210" spans="1:7" x14ac:dyDescent="0.2">
      <c r="A210" s="5" t="s">
        <v>53</v>
      </c>
      <c r="B210" s="5">
        <v>0.16465759999999999</v>
      </c>
      <c r="C210" s="5">
        <v>0.2882402</v>
      </c>
      <c r="D210" s="5">
        <v>0.56999999999999995</v>
      </c>
      <c r="E210" s="5">
        <v>0.56799999999999995</v>
      </c>
      <c r="F210" s="5">
        <v>-0.40028279999999999</v>
      </c>
      <c r="G210" s="5">
        <v>0.72959810000000003</v>
      </c>
    </row>
    <row r="211" spans="1:7" x14ac:dyDescent="0.2">
      <c r="A211" s="5"/>
      <c r="B211" s="5"/>
      <c r="C211" s="5"/>
      <c r="D211" s="5"/>
      <c r="E211" s="5"/>
      <c r="F211" s="5"/>
      <c r="G211" s="5"/>
    </row>
    <row r="212" spans="1:7" x14ac:dyDescent="0.2">
      <c r="A212" s="5" t="s">
        <v>189</v>
      </c>
      <c r="B212" s="5"/>
      <c r="C212" s="5"/>
      <c r="D212" s="5"/>
      <c r="E212" s="5"/>
      <c r="F212" s="5"/>
      <c r="G212" s="5"/>
    </row>
    <row r="213" spans="1:7" x14ac:dyDescent="0.2">
      <c r="A213" s="5" t="s">
        <v>53</v>
      </c>
      <c r="B213" s="5">
        <v>-0.2452028</v>
      </c>
      <c r="C213" s="5">
        <v>8.5999099999999995E-2</v>
      </c>
      <c r="D213" s="5">
        <v>-2.85</v>
      </c>
      <c r="E213" s="5">
        <v>4.0000000000000001E-3</v>
      </c>
      <c r="F213" s="5">
        <v>-0.41375790000000001</v>
      </c>
      <c r="G213" s="5">
        <v>-7.6647599999999996E-2</v>
      </c>
    </row>
    <row r="214" spans="1:7" x14ac:dyDescent="0.2">
      <c r="A214" s="5"/>
      <c r="B214" s="5"/>
      <c r="C214" s="5"/>
      <c r="D214" s="5"/>
      <c r="E214" s="5"/>
      <c r="F214" s="5"/>
      <c r="G214" s="5"/>
    </row>
    <row r="215" spans="1:7" x14ac:dyDescent="0.2">
      <c r="A215" s="5" t="s">
        <v>140</v>
      </c>
      <c r="B215" s="5"/>
      <c r="C215" s="5"/>
      <c r="D215" s="5"/>
      <c r="E215" s="5"/>
      <c r="F215" s="5"/>
      <c r="G215" s="5"/>
    </row>
    <row r="216" spans="1:7" x14ac:dyDescent="0.2">
      <c r="A216" s="5" t="s">
        <v>53</v>
      </c>
      <c r="B216" s="5">
        <v>0.102343</v>
      </c>
      <c r="C216" s="5">
        <v>8.5762199999999997E-2</v>
      </c>
      <c r="D216" s="5">
        <v>1.19</v>
      </c>
      <c r="E216" s="5">
        <v>0.23300000000000001</v>
      </c>
      <c r="F216" s="5">
        <v>-6.5747899999999998E-2</v>
      </c>
      <c r="G216" s="5">
        <v>0.2704338</v>
      </c>
    </row>
    <row r="217" spans="1:7" x14ac:dyDescent="0.2">
      <c r="A217" s="5"/>
      <c r="B217" s="5"/>
      <c r="C217" s="5"/>
      <c r="D217" s="5"/>
      <c r="E217" s="5"/>
      <c r="F217" s="5"/>
      <c r="G217" s="5"/>
    </row>
    <row r="218" spans="1:7" x14ac:dyDescent="0.2">
      <c r="A218" s="5" t="s">
        <v>222</v>
      </c>
      <c r="B218" s="5"/>
      <c r="C218" s="5"/>
      <c r="D218" s="5"/>
      <c r="E218" s="5"/>
      <c r="F218" s="5"/>
      <c r="G218" s="5"/>
    </row>
    <row r="219" spans="1:7" x14ac:dyDescent="0.2">
      <c r="A219" s="5" t="s">
        <v>53</v>
      </c>
      <c r="B219" s="5">
        <v>-2.32628E-2</v>
      </c>
      <c r="C219" s="5">
        <v>5.0871199999999998E-2</v>
      </c>
      <c r="D219" s="5">
        <v>-0.46</v>
      </c>
      <c r="E219" s="5">
        <v>0.64700000000000002</v>
      </c>
      <c r="F219" s="5">
        <v>-0.12296849999999999</v>
      </c>
      <c r="G219" s="5">
        <v>7.6442800000000005E-2</v>
      </c>
    </row>
    <row r="220" spans="1:7" x14ac:dyDescent="0.2">
      <c r="A220" s="5"/>
      <c r="B220" s="5"/>
      <c r="C220" s="5"/>
      <c r="D220" s="5"/>
      <c r="E220" s="5"/>
      <c r="F220" s="5"/>
      <c r="G220" s="5"/>
    </row>
    <row r="221" spans="1:7" x14ac:dyDescent="0.2">
      <c r="A221" s="5" t="s">
        <v>143</v>
      </c>
      <c r="B221" s="5"/>
      <c r="C221" s="5"/>
      <c r="D221" s="5"/>
      <c r="E221" s="5"/>
      <c r="F221" s="5"/>
      <c r="G221" s="5"/>
    </row>
    <row r="222" spans="1:7" x14ac:dyDescent="0.2">
      <c r="A222" s="5" t="s">
        <v>53</v>
      </c>
      <c r="B222" s="5">
        <v>5.6517689999999998</v>
      </c>
      <c r="C222" s="5">
        <v>2.3437070000000002</v>
      </c>
      <c r="D222" s="5">
        <v>2.41</v>
      </c>
      <c r="E222" s="5">
        <v>1.6E-2</v>
      </c>
      <c r="F222" s="5">
        <v>1.058187</v>
      </c>
      <c r="G222" s="5">
        <v>10.24535</v>
      </c>
    </row>
    <row r="223" spans="1:7" x14ac:dyDescent="0.2">
      <c r="A223" s="5"/>
      <c r="B223" s="5"/>
      <c r="C223" s="5"/>
      <c r="D223" s="5"/>
      <c r="E223" s="5"/>
      <c r="F223" s="5"/>
      <c r="G223" s="5"/>
    </row>
    <row r="224" spans="1:7" x14ac:dyDescent="0.2">
      <c r="A224" s="5" t="s">
        <v>50</v>
      </c>
      <c r="B224" s="5">
        <v>-69.668120000000002</v>
      </c>
      <c r="C224" s="5">
        <v>31.639510000000001</v>
      </c>
      <c r="D224" s="5">
        <v>-2.2000000000000002</v>
      </c>
      <c r="E224" s="5">
        <v>2.8000000000000001E-2</v>
      </c>
      <c r="F224" s="5">
        <v>-131.68039999999999</v>
      </c>
      <c r="G224" s="5">
        <v>-7.655818</v>
      </c>
    </row>
    <row r="225" spans="1:7" x14ac:dyDescent="0.2">
      <c r="A225" s="5"/>
      <c r="B225" s="5"/>
      <c r="C225" s="5"/>
      <c r="D225" s="5"/>
      <c r="E225" s="5"/>
      <c r="F225" s="5"/>
      <c r="G225" s="5"/>
    </row>
    <row r="226" spans="1:7" x14ac:dyDescent="0.2">
      <c r="A226" s="5" t="s">
        <v>55</v>
      </c>
      <c r="B226" s="5"/>
      <c r="C226" s="5"/>
      <c r="D226" s="5"/>
      <c r="E226" s="5"/>
      <c r="F226" s="5"/>
      <c r="G226" s="5"/>
    </row>
    <row r="227" spans="1:7" x14ac:dyDescent="0.2">
      <c r="A227" s="5" t="s">
        <v>6</v>
      </c>
      <c r="B227" s="5"/>
      <c r="C227" s="5"/>
      <c r="D227" s="5"/>
      <c r="E227" s="5"/>
      <c r="F227" s="5"/>
      <c r="G227" s="5"/>
    </row>
    <row r="228" spans="1:7" x14ac:dyDescent="0.2">
      <c r="A228" s="5" t="s">
        <v>53</v>
      </c>
      <c r="B228" s="5">
        <v>-0.40625329999999998</v>
      </c>
      <c r="C228" s="5">
        <v>0.41964420000000002</v>
      </c>
      <c r="D228" s="5">
        <v>-0.97</v>
      </c>
      <c r="E228" s="5">
        <v>0.33300000000000002</v>
      </c>
      <c r="F228" s="5">
        <v>-1.2287410000000001</v>
      </c>
      <c r="G228" s="5">
        <v>0.4162341</v>
      </c>
    </row>
    <row r="229" spans="1:7" x14ac:dyDescent="0.2">
      <c r="A229" s="5"/>
      <c r="B229" s="5"/>
      <c r="C229" s="5"/>
      <c r="D229" s="5"/>
      <c r="E229" s="5"/>
      <c r="F229" s="5"/>
      <c r="G229" s="5"/>
    </row>
    <row r="230" spans="1:7" x14ac:dyDescent="0.2">
      <c r="A230" s="5" t="s">
        <v>7</v>
      </c>
      <c r="B230" s="5"/>
      <c r="C230" s="5"/>
      <c r="D230" s="5"/>
      <c r="E230" s="5"/>
      <c r="F230" s="5"/>
      <c r="G230" s="5"/>
    </row>
    <row r="231" spans="1:7" x14ac:dyDescent="0.2">
      <c r="A231" s="5" t="s">
        <v>53</v>
      </c>
      <c r="B231" s="5">
        <v>0.42483189999999998</v>
      </c>
      <c r="C231" s="5">
        <v>0.58992509999999998</v>
      </c>
      <c r="D231" s="5">
        <v>0.72</v>
      </c>
      <c r="E231" s="5">
        <v>0.47099999999999997</v>
      </c>
      <c r="F231" s="5">
        <v>-0.7314001</v>
      </c>
      <c r="G231" s="5">
        <v>1.581064</v>
      </c>
    </row>
    <row r="232" spans="1:7" x14ac:dyDescent="0.2">
      <c r="A232" s="5"/>
      <c r="B232" s="5"/>
      <c r="C232" s="5"/>
      <c r="D232" s="5"/>
      <c r="E232" s="5"/>
      <c r="F232" s="5"/>
      <c r="G232" s="5"/>
    </row>
    <row r="233" spans="1:7" x14ac:dyDescent="0.2">
      <c r="A233" s="5" t="s">
        <v>188</v>
      </c>
      <c r="B233" s="5"/>
      <c r="C233" s="5"/>
      <c r="D233" s="5"/>
      <c r="E233" s="5"/>
      <c r="F233" s="5"/>
      <c r="G233" s="5"/>
    </row>
    <row r="234" spans="1:7" x14ac:dyDescent="0.2">
      <c r="A234" s="5" t="s">
        <v>53</v>
      </c>
      <c r="B234" s="5">
        <v>-0.22450300000000001</v>
      </c>
      <c r="C234" s="5">
        <v>0.20621780000000001</v>
      </c>
      <c r="D234" s="5">
        <v>-1.0900000000000001</v>
      </c>
      <c r="E234" s="5">
        <v>0.27600000000000002</v>
      </c>
      <c r="F234" s="5">
        <v>-0.62868239999999997</v>
      </c>
      <c r="G234" s="5">
        <v>0.17967640000000001</v>
      </c>
    </row>
    <row r="235" spans="1:7" x14ac:dyDescent="0.2">
      <c r="A235" s="5"/>
      <c r="B235" s="5"/>
      <c r="C235" s="5"/>
      <c r="D235" s="5"/>
      <c r="E235" s="5"/>
      <c r="F235" s="5"/>
      <c r="G235" s="5"/>
    </row>
    <row r="236" spans="1:7" x14ac:dyDescent="0.2">
      <c r="A236" s="5" t="s">
        <v>9</v>
      </c>
      <c r="B236" s="5"/>
      <c r="C236" s="5"/>
      <c r="D236" s="5"/>
      <c r="E236" s="5"/>
      <c r="F236" s="5"/>
      <c r="G236" s="5"/>
    </row>
    <row r="237" spans="1:7" x14ac:dyDescent="0.2">
      <c r="A237" s="5" t="s">
        <v>53</v>
      </c>
      <c r="B237" s="5">
        <v>1.0476270000000001</v>
      </c>
      <c r="C237" s="5">
        <v>0.53482410000000002</v>
      </c>
      <c r="D237" s="5">
        <v>1.96</v>
      </c>
      <c r="E237" s="5">
        <v>0.05</v>
      </c>
      <c r="F237" s="5">
        <v>-6.0849999999999999E-4</v>
      </c>
      <c r="G237" s="5">
        <v>2.095863</v>
      </c>
    </row>
    <row r="238" spans="1:7" x14ac:dyDescent="0.2">
      <c r="A238" s="5"/>
      <c r="B238" s="5"/>
      <c r="C238" s="5"/>
      <c r="D238" s="5"/>
      <c r="E238" s="5"/>
      <c r="F238" s="5"/>
      <c r="G238" s="5"/>
    </row>
    <row r="239" spans="1:7" x14ac:dyDescent="0.2">
      <c r="A239" s="5" t="s">
        <v>10</v>
      </c>
      <c r="B239" s="5"/>
      <c r="C239" s="5"/>
      <c r="D239" s="5"/>
      <c r="E239" s="5"/>
      <c r="F239" s="5"/>
      <c r="G239" s="5"/>
    </row>
    <row r="240" spans="1:7" x14ac:dyDescent="0.2">
      <c r="A240" s="5" t="s">
        <v>53</v>
      </c>
      <c r="B240" s="5">
        <v>0.24451020000000001</v>
      </c>
      <c r="C240" s="5">
        <v>0.2090543</v>
      </c>
      <c r="D240" s="5">
        <v>1.17</v>
      </c>
      <c r="E240" s="5">
        <v>0.24199999999999999</v>
      </c>
      <c r="F240" s="5">
        <v>-0.16522870000000001</v>
      </c>
      <c r="G240" s="5">
        <v>0.65424919999999998</v>
      </c>
    </row>
    <row r="241" spans="1:7" x14ac:dyDescent="0.2">
      <c r="A241" s="5"/>
      <c r="B241" s="5"/>
      <c r="C241" s="5"/>
      <c r="D241" s="5"/>
      <c r="E241" s="5"/>
      <c r="F241" s="5"/>
      <c r="G241" s="5"/>
    </row>
    <row r="242" spans="1:7" x14ac:dyDescent="0.2">
      <c r="A242" s="5" t="s">
        <v>11</v>
      </c>
      <c r="B242" s="5"/>
      <c r="C242" s="5"/>
      <c r="D242" s="5"/>
      <c r="E242" s="5"/>
      <c r="F242" s="5"/>
      <c r="G242" s="5"/>
    </row>
    <row r="243" spans="1:7" x14ac:dyDescent="0.2">
      <c r="A243" s="5" t="s">
        <v>53</v>
      </c>
      <c r="B243" s="5">
        <v>0.45371860000000003</v>
      </c>
      <c r="C243" s="5">
        <v>0.35236849999999997</v>
      </c>
      <c r="D243" s="5">
        <v>1.29</v>
      </c>
      <c r="E243" s="5">
        <v>0.19800000000000001</v>
      </c>
      <c r="F243" s="5">
        <v>-0.23691090000000001</v>
      </c>
      <c r="G243" s="5">
        <v>1.1443479999999999</v>
      </c>
    </row>
    <row r="244" spans="1:7" x14ac:dyDescent="0.2">
      <c r="A244" s="5"/>
      <c r="B244" s="5"/>
      <c r="C244" s="5"/>
      <c r="D244" s="5"/>
      <c r="E244" s="5"/>
      <c r="F244" s="5"/>
      <c r="G244" s="5"/>
    </row>
    <row r="245" spans="1:7" x14ac:dyDescent="0.2">
      <c r="A245" s="5" t="s">
        <v>55</v>
      </c>
      <c r="B245" s="5"/>
      <c r="C245" s="5"/>
      <c r="D245" s="5"/>
      <c r="E245" s="5"/>
      <c r="F245" s="5"/>
      <c r="G245" s="5"/>
    </row>
    <row r="246" spans="1:7" x14ac:dyDescent="0.2">
      <c r="A246" s="5" t="s">
        <v>53</v>
      </c>
      <c r="B246" s="5">
        <v>0.71396809999999999</v>
      </c>
      <c r="C246" s="5">
        <v>0.32707789999999998</v>
      </c>
      <c r="D246" s="5">
        <v>2.1800000000000002</v>
      </c>
      <c r="E246" s="5">
        <v>2.9000000000000001E-2</v>
      </c>
      <c r="F246" s="5">
        <v>7.2907100000000002E-2</v>
      </c>
      <c r="G246" s="5">
        <v>1.355029</v>
      </c>
    </row>
    <row r="247" spans="1:7" x14ac:dyDescent="0.2">
      <c r="A247" s="5"/>
      <c r="B247" s="5"/>
      <c r="C247" s="5"/>
      <c r="D247" s="5"/>
      <c r="E247" s="5"/>
      <c r="F247" s="5"/>
      <c r="G247" s="5"/>
    </row>
    <row r="248" spans="1:7" x14ac:dyDescent="0.2">
      <c r="A248" s="5" t="s">
        <v>189</v>
      </c>
      <c r="B248" s="5"/>
      <c r="C248" s="5"/>
      <c r="D248" s="5"/>
      <c r="E248" s="5"/>
      <c r="F248" s="5"/>
      <c r="G248" s="5"/>
    </row>
    <row r="249" spans="1:7" x14ac:dyDescent="0.2">
      <c r="A249" s="5" t="s">
        <v>53</v>
      </c>
      <c r="B249" s="5">
        <v>3.2166300000000002E-2</v>
      </c>
      <c r="C249" s="5">
        <v>9.7586699999999998E-2</v>
      </c>
      <c r="D249" s="5">
        <v>0.33</v>
      </c>
      <c r="E249" s="5">
        <v>0.74199999999999999</v>
      </c>
      <c r="F249" s="5">
        <v>-0.15909999999999999</v>
      </c>
      <c r="G249" s="5">
        <v>0.22343270000000001</v>
      </c>
    </row>
    <row r="250" spans="1:7" x14ac:dyDescent="0.2">
      <c r="A250" s="5"/>
      <c r="B250" s="5"/>
      <c r="C250" s="5"/>
      <c r="D250" s="5"/>
      <c r="E250" s="5"/>
      <c r="F250" s="5"/>
      <c r="G250" s="5"/>
    </row>
    <row r="251" spans="1:7" x14ac:dyDescent="0.2">
      <c r="A251" s="5" t="s">
        <v>140</v>
      </c>
      <c r="B251" s="5"/>
      <c r="C251" s="5"/>
      <c r="D251" s="5"/>
      <c r="E251" s="5"/>
      <c r="F251" s="5"/>
      <c r="G251" s="5"/>
    </row>
    <row r="252" spans="1:7" x14ac:dyDescent="0.2">
      <c r="A252" s="5" t="s">
        <v>53</v>
      </c>
      <c r="B252" s="5">
        <v>0.14826549999999999</v>
      </c>
      <c r="C252" s="5">
        <v>9.7317899999999999E-2</v>
      </c>
      <c r="D252" s="5">
        <v>1.52</v>
      </c>
      <c r="E252" s="5">
        <v>0.128</v>
      </c>
      <c r="F252" s="5">
        <v>-4.2473999999999998E-2</v>
      </c>
      <c r="G252" s="5">
        <v>0.3390051</v>
      </c>
    </row>
    <row r="253" spans="1:7" x14ac:dyDescent="0.2">
      <c r="A253" s="5"/>
      <c r="B253" s="5"/>
      <c r="C253" s="5"/>
      <c r="D253" s="5"/>
      <c r="E253" s="5"/>
      <c r="F253" s="5"/>
      <c r="G253" s="5"/>
    </row>
    <row r="254" spans="1:7" x14ac:dyDescent="0.2">
      <c r="A254" s="5" t="s">
        <v>222</v>
      </c>
      <c r="B254" s="5"/>
      <c r="C254" s="5"/>
      <c r="D254" s="5"/>
      <c r="E254" s="5"/>
      <c r="F254" s="5"/>
      <c r="G254" s="5"/>
    </row>
    <row r="255" spans="1:7" x14ac:dyDescent="0.2">
      <c r="A255" s="5" t="s">
        <v>53</v>
      </c>
      <c r="B255" s="5">
        <v>0.1490899</v>
      </c>
      <c r="C255" s="5">
        <v>5.7725600000000002E-2</v>
      </c>
      <c r="D255" s="5">
        <v>2.58</v>
      </c>
      <c r="E255" s="5">
        <v>0.01</v>
      </c>
      <c r="F255" s="5">
        <v>3.5949799999999997E-2</v>
      </c>
      <c r="G255" s="5">
        <v>0.26223000000000002</v>
      </c>
    </row>
    <row r="256" spans="1:7" x14ac:dyDescent="0.2">
      <c r="A256" s="5"/>
      <c r="B256" s="5"/>
      <c r="C256" s="5"/>
      <c r="D256" s="5"/>
      <c r="E256" s="5"/>
      <c r="F256" s="5"/>
      <c r="G256" s="5"/>
    </row>
    <row r="257" spans="1:7" x14ac:dyDescent="0.2">
      <c r="A257" s="5" t="s">
        <v>143</v>
      </c>
      <c r="B257" s="5"/>
      <c r="C257" s="5"/>
      <c r="D257" s="5"/>
      <c r="E257" s="5"/>
      <c r="F257" s="5"/>
      <c r="G257" s="5"/>
    </row>
    <row r="258" spans="1:7" x14ac:dyDescent="0.2">
      <c r="A258" s="5" t="s">
        <v>53</v>
      </c>
      <c r="B258" s="5">
        <v>-1.915537</v>
      </c>
      <c r="C258" s="5">
        <v>2.6595</v>
      </c>
      <c r="D258" s="5">
        <v>-0.72</v>
      </c>
      <c r="E258" s="5">
        <v>0.47099999999999997</v>
      </c>
      <c r="F258" s="5">
        <v>-7.1280619999999999</v>
      </c>
      <c r="G258" s="5">
        <v>3.2969870000000001</v>
      </c>
    </row>
    <row r="259" spans="1:7" x14ac:dyDescent="0.2">
      <c r="A259" s="5"/>
      <c r="B259" s="5"/>
      <c r="C259" s="5"/>
      <c r="D259" s="5"/>
      <c r="E259" s="5"/>
      <c r="F259" s="5"/>
      <c r="G259" s="5"/>
    </row>
    <row r="260" spans="1:7" x14ac:dyDescent="0.2">
      <c r="A260" s="5" t="s">
        <v>50</v>
      </c>
      <c r="B260" s="5">
        <v>18.528500000000001</v>
      </c>
      <c r="C260" s="5">
        <v>35.902639999999998</v>
      </c>
      <c r="D260" s="5">
        <v>0.52</v>
      </c>
      <c r="E260" s="5">
        <v>0.60599999999999998</v>
      </c>
      <c r="F260" s="5">
        <v>-51.839379999999998</v>
      </c>
      <c r="G260" s="5">
        <v>88.896379999999994</v>
      </c>
    </row>
    <row r="261" spans="1:7" x14ac:dyDescent="0.2">
      <c r="A261" s="5"/>
      <c r="B261" s="5"/>
      <c r="C261" s="5"/>
      <c r="D261" s="5"/>
      <c r="E261" s="5"/>
      <c r="F261" s="5"/>
      <c r="G261" s="5"/>
    </row>
    <row r="262" spans="1:7" x14ac:dyDescent="0.2">
      <c r="A262" s="5" t="s">
        <v>189</v>
      </c>
      <c r="B262" s="5"/>
      <c r="C262" s="5"/>
      <c r="D262" s="5"/>
      <c r="E262" s="5"/>
      <c r="F262" s="5"/>
      <c r="G262" s="5"/>
    </row>
    <row r="263" spans="1:7" x14ac:dyDescent="0.2">
      <c r="A263" s="5" t="s">
        <v>6</v>
      </c>
      <c r="B263" s="5"/>
      <c r="C263" s="5"/>
      <c r="D263" s="5"/>
      <c r="E263" s="5"/>
      <c r="F263" s="5"/>
      <c r="G263" s="5"/>
    </row>
    <row r="264" spans="1:7" x14ac:dyDescent="0.2">
      <c r="A264" s="5" t="s">
        <v>53</v>
      </c>
      <c r="B264" s="5">
        <v>-0.48118290000000002</v>
      </c>
      <c r="C264" s="5">
        <v>0.54605190000000003</v>
      </c>
      <c r="D264" s="5">
        <v>-0.88</v>
      </c>
      <c r="E264" s="5">
        <v>0.378</v>
      </c>
      <c r="F264" s="5">
        <v>-1.5514250000000001</v>
      </c>
      <c r="G264" s="5">
        <v>0.58905920000000001</v>
      </c>
    </row>
    <row r="265" spans="1:7" x14ac:dyDescent="0.2">
      <c r="A265" s="5"/>
      <c r="B265" s="5"/>
      <c r="C265" s="5"/>
      <c r="D265" s="5"/>
      <c r="E265" s="5"/>
      <c r="F265" s="5"/>
      <c r="G265" s="5"/>
    </row>
    <row r="266" spans="1:7" x14ac:dyDescent="0.2">
      <c r="A266" s="5" t="s">
        <v>7</v>
      </c>
      <c r="B266" s="5"/>
      <c r="C266" s="5"/>
      <c r="D266" s="5"/>
      <c r="E266" s="5"/>
      <c r="F266" s="5"/>
      <c r="G266" s="5"/>
    </row>
    <row r="267" spans="1:7" x14ac:dyDescent="0.2">
      <c r="A267" s="5" t="s">
        <v>53</v>
      </c>
      <c r="B267" s="5">
        <v>-1.632085</v>
      </c>
      <c r="C267" s="5">
        <v>0.76762589999999997</v>
      </c>
      <c r="D267" s="5">
        <v>-2.13</v>
      </c>
      <c r="E267" s="5">
        <v>3.3000000000000002E-2</v>
      </c>
      <c r="F267" s="5">
        <v>-3.1366040000000002</v>
      </c>
      <c r="G267" s="5">
        <v>-0.1275656</v>
      </c>
    </row>
    <row r="268" spans="1:7" x14ac:dyDescent="0.2">
      <c r="A268" s="5"/>
      <c r="B268" s="5"/>
      <c r="C268" s="5"/>
      <c r="D268" s="5"/>
      <c r="E268" s="5"/>
      <c r="F268" s="5"/>
      <c r="G268" s="5"/>
    </row>
    <row r="269" spans="1:7" x14ac:dyDescent="0.2">
      <c r="A269" s="5" t="s">
        <v>188</v>
      </c>
      <c r="B269" s="5"/>
      <c r="C269" s="5"/>
      <c r="D269" s="5"/>
      <c r="E269" s="5"/>
      <c r="F269" s="5"/>
      <c r="G269" s="5"/>
    </row>
    <row r="270" spans="1:7" x14ac:dyDescent="0.2">
      <c r="A270" s="5" t="s">
        <v>53</v>
      </c>
      <c r="B270" s="5">
        <v>1.166104</v>
      </c>
      <c r="C270" s="5">
        <v>0.26833600000000002</v>
      </c>
      <c r="D270" s="5">
        <v>4.3499999999999996</v>
      </c>
      <c r="E270" s="5">
        <v>0</v>
      </c>
      <c r="F270" s="5">
        <v>0.6401753</v>
      </c>
      <c r="G270" s="5">
        <v>1.6920329999999999</v>
      </c>
    </row>
    <row r="271" spans="1:7" x14ac:dyDescent="0.2">
      <c r="A271" s="5"/>
      <c r="B271" s="5"/>
      <c r="C271" s="5"/>
      <c r="D271" s="5"/>
      <c r="E271" s="5"/>
      <c r="F271" s="5"/>
      <c r="G271" s="5"/>
    </row>
    <row r="272" spans="1:7" x14ac:dyDescent="0.2">
      <c r="A272" s="5" t="s">
        <v>9</v>
      </c>
      <c r="B272" s="5"/>
      <c r="C272" s="5"/>
      <c r="D272" s="5"/>
      <c r="E272" s="5"/>
      <c r="F272" s="5"/>
      <c r="G272" s="5"/>
    </row>
    <row r="273" spans="1:7" x14ac:dyDescent="0.2">
      <c r="A273" s="5" t="s">
        <v>53</v>
      </c>
      <c r="B273" s="5">
        <v>-0.1941184</v>
      </c>
      <c r="C273" s="5">
        <v>0.69592710000000002</v>
      </c>
      <c r="D273" s="5">
        <v>-0.28000000000000003</v>
      </c>
      <c r="E273" s="5">
        <v>0.78</v>
      </c>
      <c r="F273" s="5">
        <v>-1.5581100000000001</v>
      </c>
      <c r="G273" s="5">
        <v>1.1698740000000001</v>
      </c>
    </row>
    <row r="274" spans="1:7" x14ac:dyDescent="0.2">
      <c r="A274" s="5"/>
      <c r="B274" s="5"/>
      <c r="C274" s="5"/>
      <c r="D274" s="5"/>
      <c r="E274" s="5"/>
      <c r="F274" s="5"/>
      <c r="G274" s="5"/>
    </row>
    <row r="275" spans="1:7" x14ac:dyDescent="0.2">
      <c r="A275" s="5" t="s">
        <v>10</v>
      </c>
      <c r="B275" s="5"/>
      <c r="C275" s="5"/>
      <c r="D275" s="5"/>
      <c r="E275" s="5"/>
      <c r="F275" s="5"/>
      <c r="G275" s="5"/>
    </row>
    <row r="276" spans="1:7" x14ac:dyDescent="0.2">
      <c r="A276" s="5" t="s">
        <v>53</v>
      </c>
      <c r="B276" s="5">
        <v>-0.60409650000000004</v>
      </c>
      <c r="C276" s="5">
        <v>0.27202690000000002</v>
      </c>
      <c r="D276" s="5">
        <v>-2.2200000000000002</v>
      </c>
      <c r="E276" s="5">
        <v>2.5999999999999999E-2</v>
      </c>
      <c r="F276" s="5">
        <v>-1.1372599999999999</v>
      </c>
      <c r="G276" s="5">
        <v>-7.0933499999999997E-2</v>
      </c>
    </row>
    <row r="277" spans="1:7" x14ac:dyDescent="0.2">
      <c r="A277" s="5"/>
      <c r="B277" s="5"/>
      <c r="C277" s="5"/>
      <c r="D277" s="5"/>
      <c r="E277" s="5"/>
      <c r="F277" s="5"/>
      <c r="G277" s="5"/>
    </row>
    <row r="278" spans="1:7" x14ac:dyDescent="0.2">
      <c r="A278" s="5" t="s">
        <v>11</v>
      </c>
      <c r="B278" s="5"/>
      <c r="C278" s="5"/>
      <c r="D278" s="5"/>
      <c r="E278" s="5"/>
      <c r="F278" s="5"/>
      <c r="G278" s="5"/>
    </row>
    <row r="279" spans="1:7" x14ac:dyDescent="0.2">
      <c r="A279" s="5" t="s">
        <v>53</v>
      </c>
      <c r="B279" s="5">
        <v>0.67527349999999997</v>
      </c>
      <c r="C279" s="5">
        <v>0.458511</v>
      </c>
      <c r="D279" s="5">
        <v>1.47</v>
      </c>
      <c r="E279" s="5">
        <v>0.14099999999999999</v>
      </c>
      <c r="F279" s="5">
        <v>-0.2233916</v>
      </c>
      <c r="G279" s="5">
        <v>1.573939</v>
      </c>
    </row>
    <row r="280" spans="1:7" x14ac:dyDescent="0.2">
      <c r="A280" s="5"/>
      <c r="B280" s="5"/>
      <c r="C280" s="5"/>
      <c r="D280" s="5"/>
      <c r="E280" s="5"/>
      <c r="F280" s="5"/>
      <c r="G280" s="5"/>
    </row>
    <row r="281" spans="1:7" x14ac:dyDescent="0.2">
      <c r="A281" s="5" t="s">
        <v>55</v>
      </c>
      <c r="B281" s="5"/>
      <c r="C281" s="5"/>
      <c r="D281" s="5"/>
      <c r="E281" s="5"/>
      <c r="F281" s="5"/>
      <c r="G281" s="5"/>
    </row>
    <row r="282" spans="1:7" x14ac:dyDescent="0.2">
      <c r="A282" s="5" t="s">
        <v>53</v>
      </c>
      <c r="B282" s="5">
        <v>0.34670020000000001</v>
      </c>
      <c r="C282" s="5">
        <v>0.42560229999999999</v>
      </c>
      <c r="D282" s="5">
        <v>0.81</v>
      </c>
      <c r="E282" s="5">
        <v>0.41499999999999998</v>
      </c>
      <c r="F282" s="5">
        <v>-0.48746509999999998</v>
      </c>
      <c r="G282" s="5">
        <v>1.1808650000000001</v>
      </c>
    </row>
    <row r="283" spans="1:7" x14ac:dyDescent="0.2">
      <c r="A283" s="5"/>
      <c r="B283" s="5"/>
      <c r="C283" s="5"/>
      <c r="D283" s="5"/>
      <c r="E283" s="5"/>
      <c r="F283" s="5"/>
      <c r="G283" s="5"/>
    </row>
    <row r="284" spans="1:7" x14ac:dyDescent="0.2">
      <c r="A284" s="5" t="s">
        <v>189</v>
      </c>
      <c r="B284" s="5"/>
      <c r="C284" s="5"/>
      <c r="D284" s="5"/>
      <c r="E284" s="5"/>
      <c r="F284" s="5"/>
      <c r="G284" s="5"/>
    </row>
    <row r="285" spans="1:7" x14ac:dyDescent="0.2">
      <c r="A285" s="5" t="s">
        <v>53</v>
      </c>
      <c r="B285" s="5">
        <v>0.32616149999999999</v>
      </c>
      <c r="C285" s="5">
        <v>0.12698229999999999</v>
      </c>
      <c r="D285" s="5">
        <v>2.57</v>
      </c>
      <c r="E285" s="5">
        <v>0.01</v>
      </c>
      <c r="F285" s="5">
        <v>7.7280699999999994E-2</v>
      </c>
      <c r="G285" s="5">
        <v>0.57504219999999995</v>
      </c>
    </row>
    <row r="286" spans="1:7" x14ac:dyDescent="0.2">
      <c r="A286" s="5"/>
      <c r="B286" s="5"/>
      <c r="C286" s="5"/>
      <c r="D286" s="5"/>
      <c r="E286" s="5"/>
      <c r="F286" s="5"/>
      <c r="G286" s="5"/>
    </row>
    <row r="287" spans="1:7" x14ac:dyDescent="0.2">
      <c r="A287" s="5" t="s">
        <v>140</v>
      </c>
      <c r="B287" s="5"/>
      <c r="C287" s="5"/>
      <c r="D287" s="5"/>
      <c r="E287" s="5"/>
      <c r="F287" s="5"/>
      <c r="G287" s="5"/>
    </row>
    <row r="288" spans="1:7" x14ac:dyDescent="0.2">
      <c r="A288" s="5" t="s">
        <v>53</v>
      </c>
      <c r="B288" s="5">
        <v>-0.22460240000000001</v>
      </c>
      <c r="C288" s="5">
        <v>0.12663260000000001</v>
      </c>
      <c r="D288" s="5">
        <v>-1.77</v>
      </c>
      <c r="E288" s="5">
        <v>7.5999999999999998E-2</v>
      </c>
      <c r="F288" s="5">
        <v>-0.47279769999999999</v>
      </c>
      <c r="G288" s="5">
        <v>2.35929E-2</v>
      </c>
    </row>
    <row r="289" spans="1:7" x14ac:dyDescent="0.2">
      <c r="A289" s="5"/>
      <c r="B289" s="5"/>
      <c r="C289" s="5"/>
      <c r="D289" s="5"/>
      <c r="E289" s="5"/>
      <c r="F289" s="5"/>
      <c r="G289" s="5"/>
    </row>
    <row r="290" spans="1:7" x14ac:dyDescent="0.2">
      <c r="A290" s="5" t="s">
        <v>222</v>
      </c>
      <c r="B290" s="5"/>
      <c r="C290" s="5"/>
      <c r="D290" s="5"/>
      <c r="E290" s="5"/>
      <c r="F290" s="5"/>
      <c r="G290" s="5"/>
    </row>
    <row r="291" spans="1:7" x14ac:dyDescent="0.2">
      <c r="A291" s="5" t="s">
        <v>53</v>
      </c>
      <c r="B291" s="5">
        <v>-0.1371319</v>
      </c>
      <c r="C291" s="5">
        <v>7.5114E-2</v>
      </c>
      <c r="D291" s="5">
        <v>-1.83</v>
      </c>
      <c r="E291" s="5">
        <v>6.8000000000000005E-2</v>
      </c>
      <c r="F291" s="5">
        <v>-0.28435270000000001</v>
      </c>
      <c r="G291" s="5">
        <v>1.0089000000000001E-2</v>
      </c>
    </row>
    <row r="292" spans="1:7" x14ac:dyDescent="0.2">
      <c r="A292" s="5"/>
      <c r="B292" s="5"/>
      <c r="C292" s="5"/>
      <c r="D292" s="5"/>
      <c r="E292" s="5"/>
      <c r="F292" s="5"/>
      <c r="G292" s="5"/>
    </row>
    <row r="293" spans="1:7" x14ac:dyDescent="0.2">
      <c r="A293" s="5" t="s">
        <v>143</v>
      </c>
      <c r="B293" s="5"/>
      <c r="C293" s="5"/>
      <c r="D293" s="5"/>
      <c r="E293" s="5"/>
      <c r="F293" s="5"/>
      <c r="G293" s="5"/>
    </row>
    <row r="294" spans="1:7" x14ac:dyDescent="0.2">
      <c r="A294" s="5" t="s">
        <v>53</v>
      </c>
      <c r="B294" s="5">
        <v>7.7997079999999999</v>
      </c>
      <c r="C294" s="5">
        <v>3.4606110000000001</v>
      </c>
      <c r="D294" s="5">
        <v>2.25</v>
      </c>
      <c r="E294" s="5">
        <v>2.4E-2</v>
      </c>
      <c r="F294" s="5">
        <v>1.0170349999999999</v>
      </c>
      <c r="G294" s="5">
        <v>14.582380000000001</v>
      </c>
    </row>
    <row r="295" spans="1:7" x14ac:dyDescent="0.2">
      <c r="A295" s="5"/>
      <c r="B295" s="5"/>
      <c r="C295" s="5"/>
      <c r="D295" s="5"/>
      <c r="E295" s="5"/>
      <c r="F295" s="5"/>
      <c r="G295" s="5"/>
    </row>
    <row r="296" spans="1:7" x14ac:dyDescent="0.2">
      <c r="A296" s="5" t="s">
        <v>50</v>
      </c>
      <c r="B296" s="5">
        <v>-98.22363</v>
      </c>
      <c r="C296" s="5">
        <v>46.717449999999999</v>
      </c>
      <c r="D296" s="5">
        <v>-2.1</v>
      </c>
      <c r="E296" s="5">
        <v>3.5999999999999997E-2</v>
      </c>
      <c r="F296" s="5">
        <v>-189.78819999999999</v>
      </c>
      <c r="G296" s="5">
        <v>-6.659103</v>
      </c>
    </row>
    <row r="297" spans="1:7" x14ac:dyDescent="0.2">
      <c r="A297" s="5"/>
      <c r="B297" s="5"/>
      <c r="C297" s="5"/>
      <c r="D297" s="5"/>
      <c r="E297" s="5"/>
      <c r="F297" s="5"/>
      <c r="G297" s="5"/>
    </row>
    <row r="298" spans="1:7" x14ac:dyDescent="0.2">
      <c r="A298" s="5" t="s">
        <v>140</v>
      </c>
      <c r="B298" s="5"/>
      <c r="C298" s="5"/>
      <c r="D298" s="5"/>
      <c r="E298" s="5"/>
      <c r="F298" s="5"/>
      <c r="G298" s="5"/>
    </row>
    <row r="299" spans="1:7" x14ac:dyDescent="0.2">
      <c r="A299" s="5" t="s">
        <v>6</v>
      </c>
      <c r="B299" s="5"/>
      <c r="C299" s="5"/>
      <c r="D299" s="5"/>
      <c r="E299" s="5"/>
      <c r="F299" s="5"/>
      <c r="G299" s="5"/>
    </row>
    <row r="300" spans="1:7" x14ac:dyDescent="0.2">
      <c r="A300" s="5" t="s">
        <v>53</v>
      </c>
      <c r="B300" s="5">
        <v>0.26161469999999998</v>
      </c>
      <c r="C300" s="5">
        <v>0.59212019999999999</v>
      </c>
      <c r="D300" s="5">
        <v>0.44</v>
      </c>
      <c r="E300" s="5">
        <v>0.65900000000000003</v>
      </c>
      <c r="F300" s="5">
        <v>-0.89891960000000004</v>
      </c>
      <c r="G300" s="5">
        <v>1.4221490000000001</v>
      </c>
    </row>
    <row r="301" spans="1:7" x14ac:dyDescent="0.2">
      <c r="A301" s="5"/>
      <c r="B301" s="5"/>
      <c r="C301" s="5"/>
      <c r="D301" s="5"/>
      <c r="E301" s="5"/>
      <c r="F301" s="5"/>
      <c r="G301" s="5"/>
    </row>
    <row r="302" spans="1:7" x14ac:dyDescent="0.2">
      <c r="A302" s="5" t="s">
        <v>7</v>
      </c>
      <c r="B302" s="5"/>
      <c r="C302" s="5"/>
      <c r="D302" s="5"/>
      <c r="E302" s="5"/>
      <c r="F302" s="5"/>
      <c r="G302" s="5"/>
    </row>
    <row r="303" spans="1:7" x14ac:dyDescent="0.2">
      <c r="A303" s="5" t="s">
        <v>53</v>
      </c>
      <c r="B303" s="5">
        <v>-2.6639560000000002</v>
      </c>
      <c r="C303" s="5">
        <v>0.83238760000000001</v>
      </c>
      <c r="D303" s="5">
        <v>-3.2</v>
      </c>
      <c r="E303" s="5">
        <v>1E-3</v>
      </c>
      <c r="F303" s="5">
        <v>-4.2954049999999997</v>
      </c>
      <c r="G303" s="5">
        <v>-1.0325059999999999</v>
      </c>
    </row>
    <row r="304" spans="1:7" x14ac:dyDescent="0.2">
      <c r="A304" s="5"/>
      <c r="B304" s="5"/>
      <c r="C304" s="5"/>
      <c r="D304" s="5"/>
      <c r="E304" s="5"/>
      <c r="F304" s="5"/>
      <c r="G304" s="5"/>
    </row>
    <row r="305" spans="1:7" x14ac:dyDescent="0.2">
      <c r="A305" s="5" t="s">
        <v>188</v>
      </c>
      <c r="B305" s="5"/>
      <c r="C305" s="5"/>
      <c r="D305" s="5"/>
      <c r="E305" s="5"/>
      <c r="F305" s="5"/>
      <c r="G305" s="5"/>
    </row>
    <row r="306" spans="1:7" x14ac:dyDescent="0.2">
      <c r="A306" s="5" t="s">
        <v>53</v>
      </c>
      <c r="B306" s="5">
        <v>-1.0388660000000001</v>
      </c>
      <c r="C306" s="5">
        <v>0.29097440000000002</v>
      </c>
      <c r="D306" s="5">
        <v>-3.57</v>
      </c>
      <c r="E306" s="5">
        <v>0</v>
      </c>
      <c r="F306" s="5">
        <v>-1.6091660000000001</v>
      </c>
      <c r="G306" s="5">
        <v>-0.46856710000000001</v>
      </c>
    </row>
    <row r="307" spans="1:7" x14ac:dyDescent="0.2">
      <c r="A307" s="5"/>
      <c r="B307" s="5"/>
      <c r="C307" s="5"/>
      <c r="D307" s="5"/>
      <c r="E307" s="5"/>
      <c r="F307" s="5"/>
      <c r="G307" s="5"/>
    </row>
    <row r="308" spans="1:7" x14ac:dyDescent="0.2">
      <c r="A308" s="5" t="s">
        <v>9</v>
      </c>
      <c r="B308" s="5"/>
      <c r="C308" s="5"/>
      <c r="D308" s="5"/>
      <c r="E308" s="5"/>
      <c r="F308" s="5"/>
      <c r="G308" s="5"/>
    </row>
    <row r="309" spans="1:7" x14ac:dyDescent="0.2">
      <c r="A309" s="5" t="s">
        <v>53</v>
      </c>
      <c r="B309" s="5">
        <v>0.91836200000000001</v>
      </c>
      <c r="C309" s="5">
        <v>0.75463979999999997</v>
      </c>
      <c r="D309" s="5">
        <v>1.22</v>
      </c>
      <c r="E309" s="5">
        <v>0.224</v>
      </c>
      <c r="F309" s="5">
        <v>-0.56070469999999994</v>
      </c>
      <c r="G309" s="5">
        <v>2.3974289999999998</v>
      </c>
    </row>
    <row r="310" spans="1:7" x14ac:dyDescent="0.2">
      <c r="A310" s="5"/>
      <c r="B310" s="5"/>
      <c r="C310" s="5"/>
      <c r="D310" s="5"/>
      <c r="E310" s="5"/>
      <c r="F310" s="5"/>
      <c r="G310" s="5"/>
    </row>
    <row r="311" spans="1:7" x14ac:dyDescent="0.2">
      <c r="A311" s="5" t="s">
        <v>10</v>
      </c>
      <c r="B311" s="5"/>
      <c r="C311" s="5"/>
      <c r="D311" s="5"/>
      <c r="E311" s="5"/>
      <c r="F311" s="5"/>
      <c r="G311" s="5"/>
    </row>
    <row r="312" spans="1:7" x14ac:dyDescent="0.2">
      <c r="A312" s="5" t="s">
        <v>53</v>
      </c>
      <c r="B312" s="5">
        <v>0.47140989999999999</v>
      </c>
      <c r="C312" s="5">
        <v>0.29497679999999998</v>
      </c>
      <c r="D312" s="5">
        <v>1.6</v>
      </c>
      <c r="E312" s="5">
        <v>0.11</v>
      </c>
      <c r="F312" s="5">
        <v>-0.106734</v>
      </c>
      <c r="G312" s="5">
        <v>1.0495540000000001</v>
      </c>
    </row>
    <row r="313" spans="1:7" x14ac:dyDescent="0.2">
      <c r="A313" s="5"/>
      <c r="B313" s="5"/>
      <c r="C313" s="5"/>
      <c r="D313" s="5"/>
      <c r="E313" s="5"/>
      <c r="F313" s="5"/>
      <c r="G313" s="5"/>
    </row>
    <row r="314" spans="1:7" x14ac:dyDescent="0.2">
      <c r="A314" s="5" t="s">
        <v>11</v>
      </c>
      <c r="B314" s="5"/>
      <c r="C314" s="5"/>
      <c r="D314" s="5"/>
      <c r="E314" s="5"/>
      <c r="F314" s="5"/>
      <c r="G314" s="5"/>
    </row>
    <row r="315" spans="1:7" x14ac:dyDescent="0.2">
      <c r="A315" s="5" t="s">
        <v>53</v>
      </c>
      <c r="B315" s="5">
        <v>-0.51165349999999998</v>
      </c>
      <c r="C315" s="5">
        <v>0.49719380000000002</v>
      </c>
      <c r="D315" s="5">
        <v>-1.03</v>
      </c>
      <c r="E315" s="5">
        <v>0.30299999999999999</v>
      </c>
      <c r="F315" s="5">
        <v>-1.4861359999999999</v>
      </c>
      <c r="G315" s="5">
        <v>0.46282859999999998</v>
      </c>
    </row>
    <row r="316" spans="1:7" x14ac:dyDescent="0.2">
      <c r="A316" s="5"/>
      <c r="B316" s="5"/>
      <c r="C316" s="5"/>
      <c r="D316" s="5"/>
      <c r="E316" s="5"/>
      <c r="F316" s="5"/>
      <c r="G316" s="5"/>
    </row>
    <row r="317" spans="1:7" x14ac:dyDescent="0.2">
      <c r="A317" s="5" t="s">
        <v>55</v>
      </c>
      <c r="B317" s="5"/>
      <c r="C317" s="5"/>
      <c r="D317" s="5"/>
      <c r="E317" s="5"/>
      <c r="F317" s="5"/>
      <c r="G317" s="5"/>
    </row>
    <row r="318" spans="1:7" x14ac:dyDescent="0.2">
      <c r="A318" s="5" t="s">
        <v>53</v>
      </c>
      <c r="B318" s="5">
        <v>0.19041140000000001</v>
      </c>
      <c r="C318" s="5">
        <v>0.4615088</v>
      </c>
      <c r="D318" s="5">
        <v>0.41</v>
      </c>
      <c r="E318" s="5">
        <v>0.68</v>
      </c>
      <c r="F318" s="5">
        <v>-0.71412920000000002</v>
      </c>
      <c r="G318" s="5">
        <v>1.0949519999999999</v>
      </c>
    </row>
    <row r="319" spans="1:7" x14ac:dyDescent="0.2">
      <c r="A319" s="5"/>
      <c r="B319" s="5"/>
      <c r="C319" s="5"/>
      <c r="D319" s="5"/>
      <c r="E319" s="5"/>
      <c r="F319" s="5"/>
      <c r="G319" s="5"/>
    </row>
    <row r="320" spans="1:7" x14ac:dyDescent="0.2">
      <c r="A320" s="5" t="s">
        <v>189</v>
      </c>
      <c r="B320" s="5"/>
      <c r="C320" s="5"/>
      <c r="D320" s="5"/>
      <c r="E320" s="5"/>
      <c r="F320" s="5"/>
      <c r="G320" s="5"/>
    </row>
    <row r="321" spans="1:7" x14ac:dyDescent="0.2">
      <c r="A321" s="5" t="s">
        <v>53</v>
      </c>
      <c r="B321" s="5">
        <v>-0.26896110000000001</v>
      </c>
      <c r="C321" s="5">
        <v>0.13769529999999999</v>
      </c>
      <c r="D321" s="5">
        <v>-1.95</v>
      </c>
      <c r="E321" s="5">
        <v>5.0999999999999997E-2</v>
      </c>
      <c r="F321" s="5">
        <v>-0.53883899999999996</v>
      </c>
      <c r="G321" s="5">
        <v>9.167E-4</v>
      </c>
    </row>
    <row r="322" spans="1:7" x14ac:dyDescent="0.2">
      <c r="A322" s="5"/>
      <c r="B322" s="5"/>
      <c r="C322" s="5"/>
      <c r="D322" s="5"/>
      <c r="E322" s="5"/>
      <c r="F322" s="5"/>
      <c r="G322" s="5"/>
    </row>
    <row r="323" spans="1:7" x14ac:dyDescent="0.2">
      <c r="A323" s="5" t="s">
        <v>140</v>
      </c>
      <c r="B323" s="5"/>
      <c r="C323" s="5"/>
      <c r="D323" s="5"/>
      <c r="E323" s="5"/>
      <c r="F323" s="5"/>
      <c r="G323" s="5"/>
    </row>
    <row r="324" spans="1:7" x14ac:dyDescent="0.2">
      <c r="A324" s="5" t="s">
        <v>53</v>
      </c>
      <c r="B324" s="5">
        <v>0.70299069999999997</v>
      </c>
      <c r="C324" s="5">
        <v>0.1373161</v>
      </c>
      <c r="D324" s="5">
        <v>5.12</v>
      </c>
      <c r="E324" s="5">
        <v>0</v>
      </c>
      <c r="F324" s="5">
        <v>0.43385620000000003</v>
      </c>
      <c r="G324" s="5">
        <v>0.97212529999999997</v>
      </c>
    </row>
    <row r="325" spans="1:7" x14ac:dyDescent="0.2">
      <c r="A325" s="5"/>
      <c r="B325" s="5"/>
      <c r="C325" s="5"/>
      <c r="D325" s="5"/>
      <c r="E325" s="5"/>
      <c r="F325" s="5"/>
      <c r="G325" s="5"/>
    </row>
    <row r="326" spans="1:7" x14ac:dyDescent="0.2">
      <c r="A326" s="5" t="s">
        <v>222</v>
      </c>
      <c r="B326" s="5"/>
      <c r="C326" s="5"/>
      <c r="D326" s="5"/>
      <c r="E326" s="5"/>
      <c r="F326" s="5"/>
      <c r="G326" s="5"/>
    </row>
    <row r="327" spans="1:7" x14ac:dyDescent="0.2">
      <c r="A327" s="5" t="s">
        <v>53</v>
      </c>
      <c r="B327" s="5">
        <v>0.18778619999999999</v>
      </c>
      <c r="C327" s="5">
        <v>8.1451099999999999E-2</v>
      </c>
      <c r="D327" s="5">
        <v>2.31</v>
      </c>
      <c r="E327" s="5">
        <v>2.1000000000000001E-2</v>
      </c>
      <c r="F327" s="5">
        <v>2.81449E-2</v>
      </c>
      <c r="G327" s="5">
        <v>0.3474275</v>
      </c>
    </row>
    <row r="328" spans="1:7" x14ac:dyDescent="0.2">
      <c r="A328" s="5"/>
      <c r="B328" s="5"/>
      <c r="C328" s="5"/>
      <c r="D328" s="5"/>
      <c r="E328" s="5"/>
      <c r="F328" s="5"/>
      <c r="G328" s="5"/>
    </row>
    <row r="329" spans="1:7" x14ac:dyDescent="0.2">
      <c r="A329" s="5" t="s">
        <v>143</v>
      </c>
      <c r="B329" s="5"/>
      <c r="C329" s="5"/>
      <c r="D329" s="5"/>
      <c r="E329" s="5"/>
      <c r="F329" s="5"/>
      <c r="G329" s="5"/>
    </row>
    <row r="330" spans="1:7" x14ac:dyDescent="0.2">
      <c r="A330" s="5" t="s">
        <v>53</v>
      </c>
      <c r="B330" s="5">
        <v>4.8772979999999997</v>
      </c>
      <c r="C330" s="5">
        <v>3.7525689999999998</v>
      </c>
      <c r="D330" s="5">
        <v>1.3</v>
      </c>
      <c r="E330" s="5">
        <v>0.19400000000000001</v>
      </c>
      <c r="F330" s="5">
        <v>-2.4776020000000001</v>
      </c>
      <c r="G330" s="5">
        <v>12.232200000000001</v>
      </c>
    </row>
    <row r="331" spans="1:7" x14ac:dyDescent="0.2">
      <c r="A331" s="5"/>
      <c r="B331" s="5"/>
      <c r="C331" s="5"/>
      <c r="D331" s="5"/>
      <c r="E331" s="5"/>
      <c r="F331" s="5"/>
      <c r="G331" s="5"/>
    </row>
    <row r="332" spans="1:7" x14ac:dyDescent="0.2">
      <c r="A332" s="5" t="s">
        <v>50</v>
      </c>
      <c r="B332" s="5">
        <v>-55.633180000000003</v>
      </c>
      <c r="C332" s="5">
        <v>50.658819999999999</v>
      </c>
      <c r="D332" s="5">
        <v>-1.1000000000000001</v>
      </c>
      <c r="E332" s="5">
        <v>0.27200000000000002</v>
      </c>
      <c r="F332" s="5">
        <v>-154.92269999999999</v>
      </c>
      <c r="G332" s="5">
        <v>43.656289999999998</v>
      </c>
    </row>
    <row r="333" spans="1:7" x14ac:dyDescent="0.2">
      <c r="A333" s="5"/>
      <c r="B333" s="5"/>
      <c r="C333" s="5"/>
      <c r="D333" s="5"/>
      <c r="E333" s="5"/>
      <c r="F333" s="5"/>
      <c r="G333" s="5"/>
    </row>
    <row r="334" spans="1:7" x14ac:dyDescent="0.2">
      <c r="A334" s="5" t="s">
        <v>222</v>
      </c>
      <c r="B334" s="5"/>
      <c r="C334" s="5"/>
      <c r="D334" s="5"/>
      <c r="E334" s="5"/>
      <c r="F334" s="5"/>
      <c r="G334" s="5"/>
    </row>
    <row r="335" spans="1:7" x14ac:dyDescent="0.2">
      <c r="A335" s="5" t="s">
        <v>6</v>
      </c>
      <c r="B335" s="5"/>
      <c r="C335" s="5"/>
      <c r="D335" s="5"/>
      <c r="E335" s="5"/>
      <c r="F335" s="5"/>
      <c r="G335" s="5"/>
    </row>
    <row r="336" spans="1:7" x14ac:dyDescent="0.2">
      <c r="A336" s="5" t="s">
        <v>53</v>
      </c>
      <c r="B336" s="5">
        <v>-0.39485789999999998</v>
      </c>
      <c r="C336" s="5">
        <v>0.73385710000000004</v>
      </c>
      <c r="D336" s="5">
        <v>-0.54</v>
      </c>
      <c r="E336" s="5">
        <v>0.59099999999999997</v>
      </c>
      <c r="F336" s="5">
        <v>-1.833191</v>
      </c>
      <c r="G336" s="5">
        <v>1.0434760000000001</v>
      </c>
    </row>
    <row r="337" spans="1:7" x14ac:dyDescent="0.2">
      <c r="A337" s="5"/>
      <c r="B337" s="5"/>
      <c r="C337" s="5"/>
      <c r="D337" s="5"/>
      <c r="E337" s="5"/>
      <c r="F337" s="5"/>
      <c r="G337" s="5"/>
    </row>
    <row r="338" spans="1:7" x14ac:dyDescent="0.2">
      <c r="A338" s="5" t="s">
        <v>7</v>
      </c>
      <c r="B338" s="5"/>
      <c r="C338" s="5"/>
      <c r="D338" s="5"/>
      <c r="E338" s="5"/>
      <c r="F338" s="5"/>
      <c r="G338" s="5"/>
    </row>
    <row r="339" spans="1:7" x14ac:dyDescent="0.2">
      <c r="A339" s="5" t="s">
        <v>53</v>
      </c>
      <c r="B339" s="5">
        <v>0.31542799999999999</v>
      </c>
      <c r="C339" s="5">
        <v>1.0316380000000001</v>
      </c>
      <c r="D339" s="5">
        <v>0.31</v>
      </c>
      <c r="E339" s="5">
        <v>0.76</v>
      </c>
      <c r="F339" s="5">
        <v>-1.706545</v>
      </c>
      <c r="G339" s="5">
        <v>2.3374009999999998</v>
      </c>
    </row>
    <row r="340" spans="1:7" x14ac:dyDescent="0.2">
      <c r="A340" s="5"/>
      <c r="B340" s="5"/>
      <c r="C340" s="5"/>
      <c r="D340" s="5"/>
      <c r="E340" s="5"/>
      <c r="F340" s="5"/>
      <c r="G340" s="5"/>
    </row>
    <row r="341" spans="1:7" x14ac:dyDescent="0.2">
      <c r="A341" s="5" t="s">
        <v>188</v>
      </c>
      <c r="B341" s="5"/>
      <c r="C341" s="5"/>
      <c r="D341" s="5"/>
      <c r="E341" s="5"/>
      <c r="F341" s="5"/>
      <c r="G341" s="5"/>
    </row>
    <row r="342" spans="1:7" x14ac:dyDescent="0.2">
      <c r="A342" s="5" t="s">
        <v>53</v>
      </c>
      <c r="B342" s="5">
        <v>0.40957979999999999</v>
      </c>
      <c r="C342" s="5">
        <v>0.36062549999999999</v>
      </c>
      <c r="D342" s="5">
        <v>1.1399999999999999</v>
      </c>
      <c r="E342" s="5">
        <v>0.25600000000000001</v>
      </c>
      <c r="F342" s="5">
        <v>-0.29723319999999998</v>
      </c>
      <c r="G342" s="5">
        <v>1.116393</v>
      </c>
    </row>
    <row r="343" spans="1:7" x14ac:dyDescent="0.2">
      <c r="A343" s="5"/>
      <c r="B343" s="5"/>
      <c r="C343" s="5"/>
      <c r="D343" s="5"/>
      <c r="E343" s="5"/>
      <c r="F343" s="5"/>
      <c r="G343" s="5"/>
    </row>
    <row r="344" spans="1:7" x14ac:dyDescent="0.2">
      <c r="A344" s="5" t="s">
        <v>9</v>
      </c>
      <c r="B344" s="5"/>
      <c r="C344" s="5"/>
      <c r="D344" s="5"/>
      <c r="E344" s="5"/>
      <c r="F344" s="5"/>
      <c r="G344" s="5"/>
    </row>
    <row r="345" spans="1:7" x14ac:dyDescent="0.2">
      <c r="A345" s="5" t="s">
        <v>53</v>
      </c>
      <c r="B345" s="5">
        <v>-1.056554</v>
      </c>
      <c r="C345" s="5">
        <v>0.93527919999999998</v>
      </c>
      <c r="D345" s="5">
        <v>-1.1299999999999999</v>
      </c>
      <c r="E345" s="5">
        <v>0.25900000000000001</v>
      </c>
      <c r="F345" s="5">
        <v>-2.8896670000000002</v>
      </c>
      <c r="G345" s="5">
        <v>0.77656000000000003</v>
      </c>
    </row>
    <row r="346" spans="1:7" x14ac:dyDescent="0.2">
      <c r="A346" s="5"/>
      <c r="B346" s="5"/>
      <c r="C346" s="5"/>
      <c r="D346" s="5"/>
      <c r="E346" s="5"/>
      <c r="F346" s="5"/>
      <c r="G346" s="5"/>
    </row>
    <row r="347" spans="1:7" x14ac:dyDescent="0.2">
      <c r="A347" s="5" t="s">
        <v>10</v>
      </c>
      <c r="B347" s="5"/>
      <c r="C347" s="5"/>
      <c r="D347" s="5"/>
      <c r="E347" s="5"/>
      <c r="F347" s="5"/>
      <c r="G347" s="5"/>
    </row>
    <row r="348" spans="1:7" x14ac:dyDescent="0.2">
      <c r="A348" s="5" t="s">
        <v>53</v>
      </c>
      <c r="B348" s="5">
        <v>-2.6323800000000001E-2</v>
      </c>
      <c r="C348" s="5">
        <v>0.36558590000000002</v>
      </c>
      <c r="D348" s="5">
        <v>-7.0000000000000007E-2</v>
      </c>
      <c r="E348" s="5">
        <v>0.94299999999999995</v>
      </c>
      <c r="F348" s="5">
        <v>-0.74285909999999999</v>
      </c>
      <c r="G348" s="5">
        <v>0.69021140000000003</v>
      </c>
    </row>
    <row r="349" spans="1:7" x14ac:dyDescent="0.2">
      <c r="A349" s="5"/>
      <c r="B349" s="5"/>
      <c r="C349" s="5"/>
      <c r="D349" s="5"/>
      <c r="E349" s="5"/>
      <c r="F349" s="5"/>
      <c r="G349" s="5"/>
    </row>
    <row r="350" spans="1:7" x14ac:dyDescent="0.2">
      <c r="A350" s="5" t="s">
        <v>11</v>
      </c>
      <c r="B350" s="5"/>
      <c r="C350" s="5"/>
      <c r="D350" s="5"/>
      <c r="E350" s="5"/>
      <c r="F350" s="5"/>
      <c r="G350" s="5"/>
    </row>
    <row r="351" spans="1:7" x14ac:dyDescent="0.2">
      <c r="A351" s="5" t="s">
        <v>53</v>
      </c>
      <c r="B351" s="5">
        <v>0.96262879999999995</v>
      </c>
      <c r="C351" s="5">
        <v>0.61620799999999998</v>
      </c>
      <c r="D351" s="5">
        <v>1.56</v>
      </c>
      <c r="E351" s="5">
        <v>0.11799999999999999</v>
      </c>
      <c r="F351" s="5">
        <v>-0.24511669999999999</v>
      </c>
      <c r="G351" s="5">
        <v>2.1703739999999998</v>
      </c>
    </row>
    <row r="352" spans="1:7" x14ac:dyDescent="0.2">
      <c r="A352" s="5"/>
      <c r="B352" s="5"/>
      <c r="C352" s="5"/>
      <c r="D352" s="5"/>
      <c r="E352" s="5"/>
      <c r="F352" s="5"/>
      <c r="G352" s="5"/>
    </row>
    <row r="353" spans="1:7" x14ac:dyDescent="0.2">
      <c r="A353" s="5" t="s">
        <v>55</v>
      </c>
      <c r="B353" s="5"/>
      <c r="C353" s="5"/>
      <c r="D353" s="5"/>
      <c r="E353" s="5"/>
      <c r="F353" s="5"/>
      <c r="G353" s="5"/>
    </row>
    <row r="354" spans="1:7" x14ac:dyDescent="0.2">
      <c r="A354" s="5" t="s">
        <v>53</v>
      </c>
      <c r="B354" s="5">
        <v>0.63324279999999999</v>
      </c>
      <c r="C354" s="5">
        <v>0.57198090000000001</v>
      </c>
      <c r="D354" s="5">
        <v>1.1100000000000001</v>
      </c>
      <c r="E354" s="5">
        <v>0.26800000000000002</v>
      </c>
      <c r="F354" s="5">
        <v>-0.48781930000000001</v>
      </c>
      <c r="G354" s="5">
        <v>1.754305</v>
      </c>
    </row>
    <row r="355" spans="1:7" x14ac:dyDescent="0.2">
      <c r="A355" s="5"/>
      <c r="B355" s="5"/>
      <c r="C355" s="5"/>
      <c r="D355" s="5"/>
      <c r="E355" s="5"/>
      <c r="F355" s="5"/>
      <c r="G355" s="5"/>
    </row>
    <row r="356" spans="1:7" x14ac:dyDescent="0.2">
      <c r="A356" s="5" t="s">
        <v>189</v>
      </c>
      <c r="B356" s="5"/>
      <c r="C356" s="5"/>
      <c r="D356" s="5"/>
      <c r="E356" s="5"/>
      <c r="F356" s="5"/>
      <c r="G356" s="5"/>
    </row>
    <row r="357" spans="1:7" x14ac:dyDescent="0.2">
      <c r="A357" s="5" t="s">
        <v>53</v>
      </c>
      <c r="B357" s="5">
        <v>-0.12830359999999999</v>
      </c>
      <c r="C357" s="5">
        <v>0.17065569999999999</v>
      </c>
      <c r="D357" s="5">
        <v>-0.75</v>
      </c>
      <c r="E357" s="5">
        <v>0.45200000000000001</v>
      </c>
      <c r="F357" s="5">
        <v>-0.46278259999999999</v>
      </c>
      <c r="G357" s="5">
        <v>0.20617540000000001</v>
      </c>
    </row>
    <row r="358" spans="1:7" x14ac:dyDescent="0.2">
      <c r="A358" s="5"/>
      <c r="B358" s="5"/>
      <c r="C358" s="5"/>
      <c r="D358" s="5"/>
      <c r="E358" s="5"/>
      <c r="F358" s="5"/>
      <c r="G358" s="5"/>
    </row>
    <row r="359" spans="1:7" x14ac:dyDescent="0.2">
      <c r="A359" s="5" t="s">
        <v>140</v>
      </c>
      <c r="B359" s="5"/>
      <c r="C359" s="5"/>
      <c r="D359" s="5"/>
      <c r="E359" s="5"/>
      <c r="F359" s="5"/>
      <c r="G359" s="5"/>
    </row>
    <row r="360" spans="1:7" x14ac:dyDescent="0.2">
      <c r="A360" s="5" t="s">
        <v>53</v>
      </c>
      <c r="B360" s="5">
        <v>0.1512474</v>
      </c>
      <c r="C360" s="5">
        <v>0.1701857</v>
      </c>
      <c r="D360" s="5">
        <v>0.89</v>
      </c>
      <c r="E360" s="5">
        <v>0.374</v>
      </c>
      <c r="F360" s="5">
        <v>-0.18231040000000001</v>
      </c>
      <c r="G360" s="5">
        <v>0.48480519999999999</v>
      </c>
    </row>
    <row r="361" spans="1:7" x14ac:dyDescent="0.2">
      <c r="A361" s="5"/>
      <c r="B361" s="5"/>
      <c r="C361" s="5"/>
      <c r="D361" s="5"/>
      <c r="E361" s="5"/>
      <c r="F361" s="5"/>
      <c r="G361" s="5"/>
    </row>
    <row r="362" spans="1:7" x14ac:dyDescent="0.2">
      <c r="A362" s="5" t="s">
        <v>222</v>
      </c>
      <c r="B362" s="5"/>
      <c r="C362" s="5"/>
      <c r="D362" s="5"/>
      <c r="E362" s="5"/>
      <c r="F362" s="5"/>
      <c r="G362" s="5"/>
    </row>
    <row r="363" spans="1:7" x14ac:dyDescent="0.2">
      <c r="A363" s="5" t="s">
        <v>53</v>
      </c>
      <c r="B363" s="5">
        <v>0.52471650000000003</v>
      </c>
      <c r="C363" s="5">
        <v>0.1009482</v>
      </c>
      <c r="D363" s="5">
        <v>5.2</v>
      </c>
      <c r="E363" s="5">
        <v>0</v>
      </c>
      <c r="F363" s="5">
        <v>0.32686159999999997</v>
      </c>
      <c r="G363" s="5">
        <v>0.72257139999999997</v>
      </c>
    </row>
    <row r="364" spans="1:7" x14ac:dyDescent="0.2">
      <c r="A364" s="5"/>
      <c r="B364" s="5"/>
      <c r="C364" s="5"/>
      <c r="D364" s="5"/>
      <c r="E364" s="5"/>
      <c r="F364" s="5"/>
      <c r="G364" s="5"/>
    </row>
    <row r="365" spans="1:7" x14ac:dyDescent="0.2">
      <c r="A365" s="5" t="s">
        <v>143</v>
      </c>
      <c r="B365" s="5"/>
      <c r="C365" s="5"/>
      <c r="D365" s="5"/>
      <c r="E365" s="5"/>
      <c r="F365" s="5"/>
      <c r="G365" s="5"/>
    </row>
    <row r="366" spans="1:7" x14ac:dyDescent="0.2">
      <c r="A366" s="5" t="s">
        <v>53</v>
      </c>
      <c r="B366" s="5">
        <v>6.5634589999999999</v>
      </c>
      <c r="C366" s="5">
        <v>4.6508279999999997</v>
      </c>
      <c r="D366" s="5">
        <v>1.41</v>
      </c>
      <c r="E366" s="5">
        <v>0.158</v>
      </c>
      <c r="F366" s="5">
        <v>-2.5519970000000001</v>
      </c>
      <c r="G366" s="5">
        <v>15.67892</v>
      </c>
    </row>
    <row r="367" spans="1:7" x14ac:dyDescent="0.2">
      <c r="A367" s="5"/>
      <c r="B367" s="5"/>
      <c r="C367" s="5"/>
      <c r="D367" s="5"/>
      <c r="E367" s="5"/>
      <c r="F367" s="5"/>
      <c r="G367" s="5"/>
    </row>
    <row r="368" spans="1:7" x14ac:dyDescent="0.2">
      <c r="A368" s="5" t="s">
        <v>50</v>
      </c>
      <c r="B368" s="5">
        <v>-84.753190000000004</v>
      </c>
      <c r="C368" s="5">
        <v>62.785119999999999</v>
      </c>
      <c r="D368" s="5">
        <v>-1.35</v>
      </c>
      <c r="E368" s="5">
        <v>0.17699999999999999</v>
      </c>
      <c r="F368" s="5">
        <v>-207.8098</v>
      </c>
      <c r="G368" s="5">
        <v>38.303370000000001</v>
      </c>
    </row>
    <row r="369" spans="1:7" x14ac:dyDescent="0.2">
      <c r="A369" s="5"/>
      <c r="B369" s="5"/>
      <c r="C369" s="5"/>
      <c r="D369" s="5"/>
      <c r="E369" s="5"/>
      <c r="F369" s="5"/>
      <c r="G369" s="5"/>
    </row>
    <row r="370" spans="1:7" x14ac:dyDescent="0.2">
      <c r="A370" s="5" t="s">
        <v>143</v>
      </c>
      <c r="B370" s="5"/>
      <c r="C370" s="5"/>
      <c r="D370" s="5"/>
      <c r="E370" s="5"/>
      <c r="F370" s="5"/>
      <c r="G370" s="5"/>
    </row>
    <row r="371" spans="1:7" x14ac:dyDescent="0.2">
      <c r="A371" s="5" t="s">
        <v>6</v>
      </c>
      <c r="B371" s="5"/>
      <c r="C371" s="5"/>
      <c r="D371" s="5"/>
      <c r="E371" s="5"/>
      <c r="F371" s="5"/>
      <c r="G371" s="5"/>
    </row>
    <row r="372" spans="1:7" x14ac:dyDescent="0.2">
      <c r="A372" s="5" t="s">
        <v>53</v>
      </c>
      <c r="B372" s="5">
        <v>-1.131E-4</v>
      </c>
      <c r="C372" s="5">
        <v>4.1199999999999999E-5</v>
      </c>
      <c r="D372" s="5">
        <v>-2.75</v>
      </c>
      <c r="E372" s="5">
        <v>6.0000000000000001E-3</v>
      </c>
      <c r="F372" s="5">
        <v>-1.9379999999999999E-4</v>
      </c>
      <c r="G372" s="5">
        <v>-3.2400000000000001E-5</v>
      </c>
    </row>
    <row r="373" spans="1:7" x14ac:dyDescent="0.2">
      <c r="A373" s="5"/>
      <c r="B373" s="5"/>
      <c r="C373" s="5"/>
      <c r="D373" s="5"/>
      <c r="E373" s="5"/>
      <c r="F373" s="5"/>
      <c r="G373" s="5"/>
    </row>
    <row r="374" spans="1:7" x14ac:dyDescent="0.2">
      <c r="A374" s="5" t="s">
        <v>7</v>
      </c>
      <c r="B374" s="5"/>
      <c r="C374" s="5"/>
      <c r="D374" s="5"/>
      <c r="E374" s="5"/>
      <c r="F374" s="5"/>
      <c r="G374" s="5"/>
    </row>
    <row r="375" spans="1:7" x14ac:dyDescent="0.2">
      <c r="A375" s="5" t="s">
        <v>53</v>
      </c>
      <c r="B375" s="5">
        <v>6.19E-6</v>
      </c>
      <c r="C375" s="5">
        <v>5.7899999999999998E-5</v>
      </c>
      <c r="D375" s="5">
        <v>0.11</v>
      </c>
      <c r="E375" s="5">
        <v>0.91500000000000004</v>
      </c>
      <c r="F375" s="5">
        <v>-1.0730000000000001E-4</v>
      </c>
      <c r="G375" s="5">
        <v>1.1959999999999999E-4</v>
      </c>
    </row>
    <row r="376" spans="1:7" x14ac:dyDescent="0.2">
      <c r="A376" s="5"/>
      <c r="B376" s="5"/>
      <c r="C376" s="5"/>
      <c r="D376" s="5"/>
      <c r="E376" s="5"/>
      <c r="F376" s="5"/>
      <c r="G376" s="5"/>
    </row>
    <row r="377" spans="1:7" x14ac:dyDescent="0.2">
      <c r="A377" s="5" t="s">
        <v>188</v>
      </c>
      <c r="B377" s="5"/>
      <c r="C377" s="5"/>
      <c r="D377" s="5"/>
      <c r="E377" s="5"/>
      <c r="F377" s="5"/>
      <c r="G377" s="5"/>
    </row>
    <row r="378" spans="1:7" x14ac:dyDescent="0.2">
      <c r="A378" s="5" t="s">
        <v>53</v>
      </c>
      <c r="B378" s="5">
        <v>-1.2500000000000001E-6</v>
      </c>
      <c r="C378" s="5">
        <v>2.02E-5</v>
      </c>
      <c r="D378" s="5">
        <v>-0.06</v>
      </c>
      <c r="E378" s="5">
        <v>0.95099999999999996</v>
      </c>
      <c r="F378" s="5">
        <v>-4.0899999999999998E-5</v>
      </c>
      <c r="G378" s="5">
        <v>3.8399999999999998E-5</v>
      </c>
    </row>
    <row r="379" spans="1:7" x14ac:dyDescent="0.2">
      <c r="A379" s="5"/>
      <c r="B379" s="5"/>
      <c r="C379" s="5"/>
      <c r="D379" s="5"/>
      <c r="E379" s="5"/>
      <c r="F379" s="5"/>
      <c r="G379" s="5"/>
    </row>
    <row r="380" spans="1:7" x14ac:dyDescent="0.2">
      <c r="A380" s="5" t="s">
        <v>9</v>
      </c>
      <c r="B380" s="5"/>
      <c r="C380" s="5"/>
      <c r="D380" s="5"/>
      <c r="E380" s="5"/>
      <c r="F380" s="5"/>
      <c r="G380" s="5"/>
    </row>
    <row r="381" spans="1:7" x14ac:dyDescent="0.2">
      <c r="A381" s="5" t="s">
        <v>53</v>
      </c>
      <c r="B381" s="5">
        <v>1.0340000000000001E-4</v>
      </c>
      <c r="C381" s="5">
        <v>5.2500000000000002E-5</v>
      </c>
      <c r="D381" s="5">
        <v>1.97</v>
      </c>
      <c r="E381" s="5">
        <v>4.9000000000000002E-2</v>
      </c>
      <c r="F381" s="5">
        <v>5.7700000000000004E-7</v>
      </c>
      <c r="G381" s="5">
        <v>2.063E-4</v>
      </c>
    </row>
    <row r="382" spans="1:7" x14ac:dyDescent="0.2">
      <c r="A382" s="5"/>
      <c r="B382" s="5"/>
      <c r="C382" s="5"/>
      <c r="D382" s="5"/>
      <c r="E382" s="5"/>
      <c r="F382" s="5"/>
      <c r="G382" s="5"/>
    </row>
    <row r="383" spans="1:7" x14ac:dyDescent="0.2">
      <c r="A383" s="5" t="s">
        <v>10</v>
      </c>
      <c r="B383" s="5"/>
      <c r="C383" s="5"/>
      <c r="D383" s="5"/>
      <c r="E383" s="5"/>
      <c r="F383" s="5"/>
      <c r="G383" s="5"/>
    </row>
    <row r="384" spans="1:7" x14ac:dyDescent="0.2">
      <c r="A384" s="5" t="s">
        <v>53</v>
      </c>
      <c r="B384" s="5">
        <v>-1.4E-5</v>
      </c>
      <c r="C384" s="5">
        <v>2.05E-5</v>
      </c>
      <c r="D384" s="5">
        <v>-0.68</v>
      </c>
      <c r="E384" s="5">
        <v>0.49399999999999999</v>
      </c>
      <c r="F384" s="5">
        <v>-5.4200000000000003E-5</v>
      </c>
      <c r="G384" s="5">
        <v>2.62E-5</v>
      </c>
    </row>
    <row r="385" spans="1:7" x14ac:dyDescent="0.2">
      <c r="A385" s="5"/>
      <c r="B385" s="5"/>
      <c r="C385" s="5"/>
      <c r="D385" s="5"/>
      <c r="E385" s="5"/>
      <c r="F385" s="5"/>
      <c r="G385" s="5"/>
    </row>
    <row r="386" spans="1:7" x14ac:dyDescent="0.2">
      <c r="A386" s="5" t="s">
        <v>11</v>
      </c>
      <c r="B386" s="5"/>
      <c r="C386" s="5"/>
      <c r="D386" s="5"/>
      <c r="E386" s="5"/>
      <c r="F386" s="5"/>
      <c r="G386" s="5"/>
    </row>
    <row r="387" spans="1:7" x14ac:dyDescent="0.2">
      <c r="A387" s="5" t="s">
        <v>53</v>
      </c>
      <c r="B387" s="5">
        <v>1.2329999999999999E-4</v>
      </c>
      <c r="C387" s="5">
        <v>3.4600000000000001E-5</v>
      </c>
      <c r="D387" s="5">
        <v>3.57</v>
      </c>
      <c r="E387" s="5">
        <v>0</v>
      </c>
      <c r="F387" s="5">
        <v>5.5600000000000003E-5</v>
      </c>
      <c r="G387" s="5">
        <v>1.9110000000000001E-4</v>
      </c>
    </row>
    <row r="388" spans="1:7" x14ac:dyDescent="0.2">
      <c r="A388" s="5"/>
      <c r="B388" s="5"/>
      <c r="C388" s="5"/>
      <c r="D388" s="5"/>
      <c r="E388" s="5"/>
      <c r="F388" s="5"/>
      <c r="G388" s="5"/>
    </row>
    <row r="389" spans="1:7" x14ac:dyDescent="0.2">
      <c r="A389" s="5" t="s">
        <v>55</v>
      </c>
      <c r="B389" s="5"/>
      <c r="C389" s="5"/>
      <c r="D389" s="5"/>
      <c r="E389" s="5"/>
      <c r="F389" s="5"/>
      <c r="G389" s="5"/>
    </row>
    <row r="390" spans="1:7" x14ac:dyDescent="0.2">
      <c r="A390" s="5" t="s">
        <v>53</v>
      </c>
      <c r="B390" s="5">
        <v>6.4200000000000002E-5</v>
      </c>
      <c r="C390" s="5">
        <v>3.2100000000000001E-5</v>
      </c>
      <c r="D390" s="5">
        <v>2</v>
      </c>
      <c r="E390" s="5">
        <v>4.4999999999999998E-2</v>
      </c>
      <c r="F390" s="5">
        <v>1.35E-6</v>
      </c>
      <c r="G390" s="5">
        <v>1.271E-4</v>
      </c>
    </row>
    <row r="391" spans="1:7" x14ac:dyDescent="0.2">
      <c r="A391" s="5"/>
      <c r="B391" s="5"/>
      <c r="C391" s="5"/>
      <c r="D391" s="5"/>
      <c r="E391" s="5"/>
      <c r="F391" s="5"/>
      <c r="G391" s="5"/>
    </row>
    <row r="392" spans="1:7" x14ac:dyDescent="0.2">
      <c r="A392" s="5" t="s">
        <v>189</v>
      </c>
      <c r="B392" s="5"/>
      <c r="C392" s="5"/>
      <c r="D392" s="5"/>
      <c r="E392" s="5"/>
      <c r="F392" s="5"/>
      <c r="G392" s="5"/>
    </row>
    <row r="393" spans="1:7" x14ac:dyDescent="0.2">
      <c r="A393" s="5" t="s">
        <v>53</v>
      </c>
      <c r="B393" s="5">
        <v>2.73E-5</v>
      </c>
      <c r="C393" s="5">
        <v>9.5699999999999999E-6</v>
      </c>
      <c r="D393" s="5">
        <v>2.85</v>
      </c>
      <c r="E393" s="5">
        <v>4.0000000000000001E-3</v>
      </c>
      <c r="F393" s="5">
        <v>8.49E-6</v>
      </c>
      <c r="G393" s="5">
        <v>4.6E-5</v>
      </c>
    </row>
    <row r="394" spans="1:7" x14ac:dyDescent="0.2">
      <c r="A394" s="5"/>
      <c r="B394" s="5"/>
      <c r="C394" s="5"/>
      <c r="D394" s="5"/>
      <c r="E394" s="5"/>
      <c r="F394" s="5"/>
      <c r="G394" s="5"/>
    </row>
    <row r="395" spans="1:7" x14ac:dyDescent="0.2">
      <c r="A395" s="5" t="s">
        <v>140</v>
      </c>
      <c r="B395" s="5"/>
      <c r="C395" s="5"/>
      <c r="D395" s="5"/>
      <c r="E395" s="5"/>
      <c r="F395" s="5"/>
      <c r="G395" s="5"/>
    </row>
    <row r="396" spans="1:7" x14ac:dyDescent="0.2">
      <c r="A396" s="5" t="s">
        <v>53</v>
      </c>
      <c r="B396" s="5">
        <v>3.8299999999999998E-6</v>
      </c>
      <c r="C396" s="5">
        <v>9.55E-6</v>
      </c>
      <c r="D396" s="5">
        <v>0.4</v>
      </c>
      <c r="E396" s="5">
        <v>0.68799999999999994</v>
      </c>
      <c r="F396" s="5">
        <v>-1.49E-5</v>
      </c>
      <c r="G396" s="5">
        <v>2.2500000000000001E-5</v>
      </c>
    </row>
    <row r="397" spans="1:7" x14ac:dyDescent="0.2">
      <c r="A397" s="5"/>
      <c r="B397" s="5"/>
      <c r="C397" s="5"/>
      <c r="D397" s="5"/>
      <c r="E397" s="5"/>
      <c r="F397" s="5"/>
      <c r="G397" s="5"/>
    </row>
    <row r="398" spans="1:7" x14ac:dyDescent="0.2">
      <c r="A398" s="5" t="s">
        <v>222</v>
      </c>
      <c r="B398" s="5"/>
      <c r="C398" s="5"/>
      <c r="D398" s="5"/>
      <c r="E398" s="5"/>
      <c r="F398" s="5"/>
      <c r="G398" s="5"/>
    </row>
    <row r="399" spans="1:7" x14ac:dyDescent="0.2">
      <c r="A399" s="5" t="s">
        <v>53</v>
      </c>
      <c r="B399" s="5">
        <v>1.06E-5</v>
      </c>
      <c r="C399" s="5">
        <v>5.66E-6</v>
      </c>
      <c r="D399" s="5">
        <v>1.87</v>
      </c>
      <c r="E399" s="5">
        <v>6.2E-2</v>
      </c>
      <c r="F399" s="5">
        <v>-5.37E-7</v>
      </c>
      <c r="G399" s="5">
        <v>2.1699999999999999E-5</v>
      </c>
    </row>
    <row r="400" spans="1:7" x14ac:dyDescent="0.2">
      <c r="A400" s="5"/>
      <c r="B400" s="5"/>
      <c r="C400" s="5"/>
      <c r="D400" s="5"/>
      <c r="E400" s="5"/>
      <c r="F400" s="5"/>
      <c r="G400" s="5"/>
    </row>
    <row r="401" spans="1:7" x14ac:dyDescent="0.2">
      <c r="A401" s="5" t="s">
        <v>143</v>
      </c>
      <c r="B401" s="5"/>
      <c r="C401" s="5"/>
      <c r="D401" s="5"/>
      <c r="E401" s="5"/>
      <c r="F401" s="5"/>
      <c r="G401" s="5"/>
    </row>
    <row r="402" spans="1:7" x14ac:dyDescent="0.2">
      <c r="A402" s="5" t="s">
        <v>53</v>
      </c>
      <c r="B402" s="5">
        <v>0.98610129999999996</v>
      </c>
      <c r="C402" s="5">
        <v>2.609E-4</v>
      </c>
      <c r="D402" s="5">
        <v>3779.09</v>
      </c>
      <c r="E402" s="5">
        <v>0</v>
      </c>
      <c r="F402" s="5">
        <v>0.98558990000000002</v>
      </c>
      <c r="G402" s="5">
        <v>0.98661279999999996</v>
      </c>
    </row>
    <row r="403" spans="1:7" x14ac:dyDescent="0.2">
      <c r="A403" s="5"/>
      <c r="B403" s="5"/>
      <c r="C403" s="5"/>
      <c r="D403" s="5"/>
      <c r="E403" s="5"/>
      <c r="F403" s="5"/>
      <c r="G403" s="5"/>
    </row>
    <row r="404" spans="1:7" x14ac:dyDescent="0.2">
      <c r="A404" s="5" t="s">
        <v>50</v>
      </c>
      <c r="B404" s="5">
        <v>0.2010767</v>
      </c>
      <c r="C404" s="5">
        <v>3.5225999999999999E-3</v>
      </c>
      <c r="D404" s="5">
        <v>57.08</v>
      </c>
      <c r="E404" s="5">
        <v>0</v>
      </c>
      <c r="F404" s="5">
        <v>0.1941726</v>
      </c>
      <c r="G404" s="5">
        <v>0.2079809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71</v>
      </c>
    </row>
    <row r="2" spans="1:5" x14ac:dyDescent="0.25">
      <c r="A2" s="4" t="s">
        <v>117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64</v>
      </c>
    </row>
    <row r="6" spans="1:5" x14ac:dyDescent="0.25">
      <c r="A6" s="4" t="s">
        <v>72</v>
      </c>
      <c r="B6" s="15">
        <v>1176.383</v>
      </c>
      <c r="C6" s="15"/>
      <c r="D6" s="15"/>
      <c r="E6" s="15"/>
    </row>
    <row r="7" spans="1:5" x14ac:dyDescent="0.25">
      <c r="A7" s="4" t="s">
        <v>177</v>
      </c>
      <c r="B7" s="15">
        <v>268.67360000000002</v>
      </c>
      <c r="C7" s="15"/>
      <c r="D7" s="15"/>
      <c r="E7" s="15"/>
    </row>
    <row r="8" spans="1:5" x14ac:dyDescent="0.25">
      <c r="A8" s="7" t="s">
        <v>73</v>
      </c>
      <c r="B8" s="16">
        <v>33.703890000000001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75</v>
      </c>
      <c r="B11" s="15"/>
      <c r="C11" s="15"/>
      <c r="D11" s="15"/>
      <c r="E11" s="15"/>
    </row>
    <row r="12" spans="1:5" x14ac:dyDescent="0.25">
      <c r="A12" s="4" t="s">
        <v>57</v>
      </c>
      <c r="B12" s="15" t="s">
        <v>103</v>
      </c>
      <c r="C12" s="15" t="s">
        <v>72</v>
      </c>
      <c r="D12" s="15" t="s">
        <v>104</v>
      </c>
      <c r="E12" s="15" t="s">
        <v>73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14.337999999999999</v>
      </c>
      <c r="C14" s="15"/>
      <c r="D14" s="15"/>
      <c r="E14" s="15"/>
    </row>
    <row r="15" spans="1:5" x14ac:dyDescent="0.25">
      <c r="A15" s="10">
        <v>38749</v>
      </c>
      <c r="B15" s="4">
        <f>GRAFICO!I6</f>
        <v>14.670999999999999</v>
      </c>
      <c r="C15" s="15"/>
      <c r="D15" s="15"/>
      <c r="E15" s="15"/>
    </row>
    <row r="16" spans="1:5" x14ac:dyDescent="0.25">
      <c r="A16" s="10">
        <v>38777</v>
      </c>
      <c r="B16" s="4">
        <f>GRAFICO!I7</f>
        <v>10.053000000000001</v>
      </c>
      <c r="C16" s="15"/>
      <c r="D16" s="15"/>
      <c r="E16" s="15"/>
    </row>
    <row r="17" spans="1:5" x14ac:dyDescent="0.25">
      <c r="A17" s="10">
        <v>38808</v>
      </c>
      <c r="B17" s="4">
        <f>GRAFICO!I8</f>
        <v>6.9710000000000001</v>
      </c>
      <c r="C17" s="15"/>
      <c r="D17" s="15"/>
      <c r="E17" s="15"/>
    </row>
    <row r="18" spans="1:5" x14ac:dyDescent="0.25">
      <c r="A18" s="10">
        <v>38838</v>
      </c>
      <c r="B18" s="4">
        <f>GRAFICO!I9</f>
        <v>4.4589999999999996</v>
      </c>
      <c r="C18" s="15"/>
      <c r="D18" s="15"/>
      <c r="E18" s="15"/>
    </row>
    <row r="19" spans="1:5" x14ac:dyDescent="0.25">
      <c r="A19" s="10">
        <v>38869</v>
      </c>
      <c r="B19" s="4">
        <f>GRAFICO!I10</f>
        <v>3.8130000000000002</v>
      </c>
      <c r="C19" s="15"/>
      <c r="D19" s="15"/>
      <c r="E19" s="15"/>
    </row>
    <row r="20" spans="1:5" x14ac:dyDescent="0.25">
      <c r="A20" s="10">
        <v>38899</v>
      </c>
      <c r="B20" s="4">
        <f>GRAFICO!I11</f>
        <v>7.8529999999999998</v>
      </c>
      <c r="C20" s="15"/>
      <c r="D20" s="15"/>
      <c r="E20" s="15"/>
    </row>
    <row r="21" spans="1:5" x14ac:dyDescent="0.25">
      <c r="A21" s="10">
        <v>38930</v>
      </c>
      <c r="B21" s="4">
        <f>GRAFICO!I12</f>
        <v>5.9409999999999998</v>
      </c>
      <c r="C21" s="15"/>
      <c r="D21" s="15"/>
      <c r="E21" s="15"/>
    </row>
    <row r="22" spans="1:5" x14ac:dyDescent="0.25">
      <c r="A22" s="10">
        <v>38961</v>
      </c>
      <c r="B22" s="4">
        <f>GRAFICO!I13</f>
        <v>6.4320000000000004</v>
      </c>
      <c r="C22" s="15"/>
      <c r="D22" s="15"/>
      <c r="E22" s="15"/>
    </row>
    <row r="23" spans="1:5" x14ac:dyDescent="0.25">
      <c r="A23" s="10">
        <v>38991</v>
      </c>
      <c r="B23" s="4">
        <f>GRAFICO!I14</f>
        <v>7.8689999999999998</v>
      </c>
      <c r="C23" s="15"/>
      <c r="D23" s="15"/>
      <c r="E23" s="15"/>
    </row>
    <row r="24" spans="1:5" x14ac:dyDescent="0.25">
      <c r="A24" s="10">
        <v>39022</v>
      </c>
      <c r="B24" s="4">
        <f>GRAFICO!I15</f>
        <v>11.204000000000001</v>
      </c>
      <c r="C24" s="15"/>
      <c r="D24" s="15"/>
      <c r="E24" s="15"/>
    </row>
    <row r="25" spans="1:5" x14ac:dyDescent="0.25">
      <c r="A25" s="10">
        <v>39052</v>
      </c>
      <c r="B25" s="4">
        <f>GRAFICO!I16</f>
        <v>11.773</v>
      </c>
      <c r="C25" s="15"/>
      <c r="D25" s="15"/>
      <c r="E25" s="15"/>
    </row>
    <row r="26" spans="1:5" x14ac:dyDescent="0.25">
      <c r="A26" s="10">
        <v>39083</v>
      </c>
      <c r="B26" s="4">
        <f>GRAFICO!I17</f>
        <v>13.15</v>
      </c>
      <c r="C26" s="15"/>
      <c r="D26" s="15"/>
      <c r="E26" s="15"/>
    </row>
    <row r="27" spans="1:5" x14ac:dyDescent="0.25">
      <c r="A27" s="10">
        <v>39114</v>
      </c>
      <c r="B27" s="4">
        <f>GRAFICO!I18</f>
        <v>12.971</v>
      </c>
      <c r="C27" s="15"/>
      <c r="D27" s="15"/>
      <c r="E27" s="15"/>
    </row>
    <row r="28" spans="1:5" x14ac:dyDescent="0.25">
      <c r="A28" s="10">
        <v>39142</v>
      </c>
      <c r="B28" s="4">
        <f>GRAFICO!I19</f>
        <v>9.657</v>
      </c>
      <c r="C28" s="15"/>
      <c r="D28" s="15"/>
      <c r="E28" s="15"/>
    </row>
    <row r="29" spans="1:5" x14ac:dyDescent="0.25">
      <c r="A29" s="10">
        <v>39173</v>
      </c>
      <c r="B29" s="4">
        <f>GRAFICO!I20</f>
        <v>6.9109999999999996</v>
      </c>
      <c r="C29" s="15"/>
      <c r="D29" s="15"/>
      <c r="E29" s="15"/>
    </row>
    <row r="30" spans="1:5" x14ac:dyDescent="0.25">
      <c r="A30" s="10">
        <v>39203</v>
      </c>
      <c r="B30" s="4">
        <f>GRAFICO!I21</f>
        <v>5.3090000000000002</v>
      </c>
      <c r="C30" s="15"/>
      <c r="D30" s="15"/>
      <c r="E30" s="15"/>
    </row>
    <row r="31" spans="1:5" x14ac:dyDescent="0.25">
      <c r="A31" s="10">
        <v>39234</v>
      </c>
      <c r="B31" s="4">
        <f>GRAFICO!I22</f>
        <v>4.8920000000000003</v>
      </c>
      <c r="C31" s="15"/>
      <c r="D31" s="15"/>
      <c r="E31" s="15"/>
    </row>
    <row r="32" spans="1:5" x14ac:dyDescent="0.25">
      <c r="A32" s="10">
        <v>39264</v>
      </c>
      <c r="B32" s="4">
        <f>GRAFICO!I23</f>
        <v>9.8580000000000005</v>
      </c>
      <c r="C32" s="15"/>
      <c r="D32" s="15"/>
      <c r="E32" s="15"/>
    </row>
    <row r="33" spans="1:5" x14ac:dyDescent="0.25">
      <c r="A33" s="10">
        <v>39295</v>
      </c>
      <c r="B33" s="4">
        <f>GRAFICO!I24</f>
        <v>7.4059999999999997</v>
      </c>
      <c r="C33" s="15"/>
      <c r="D33" s="15"/>
      <c r="E33" s="15"/>
    </row>
    <row r="34" spans="1:5" x14ac:dyDescent="0.25">
      <c r="A34" s="10">
        <v>39326</v>
      </c>
      <c r="B34" s="4">
        <f>GRAFICO!I25</f>
        <v>8.4239999999999995</v>
      </c>
      <c r="C34" s="15"/>
      <c r="D34" s="15"/>
      <c r="E34" s="15"/>
    </row>
    <row r="35" spans="1:5" x14ac:dyDescent="0.25">
      <c r="A35" s="10">
        <v>39356</v>
      </c>
      <c r="B35" s="4">
        <f>GRAFICO!I26</f>
        <v>8.5709999999999997</v>
      </c>
      <c r="C35" s="15"/>
      <c r="D35" s="15"/>
      <c r="E35" s="15"/>
    </row>
    <row r="36" spans="1:5" x14ac:dyDescent="0.25">
      <c r="A36" s="10">
        <v>39387</v>
      </c>
      <c r="B36" s="4">
        <f>GRAFICO!I27</f>
        <v>11.917</v>
      </c>
      <c r="C36" s="15"/>
      <c r="D36" s="15"/>
      <c r="E36" s="15"/>
    </row>
    <row r="37" spans="1:5" x14ac:dyDescent="0.25">
      <c r="A37" s="10">
        <v>39417</v>
      </c>
      <c r="B37" s="4">
        <f>GRAFICO!I28</f>
        <v>13.54</v>
      </c>
      <c r="C37" s="15"/>
      <c r="D37" s="15"/>
      <c r="E37" s="15"/>
    </row>
    <row r="38" spans="1:5" x14ac:dyDescent="0.25">
      <c r="A38" s="10">
        <v>39448</v>
      </c>
      <c r="B38" s="4">
        <f>GRAFICO!I29</f>
        <v>17.492999999999999</v>
      </c>
      <c r="C38" s="15"/>
      <c r="D38" s="15"/>
      <c r="E38" s="15"/>
    </row>
    <row r="39" spans="1:5" x14ac:dyDescent="0.25">
      <c r="A39" s="10">
        <v>39479</v>
      </c>
      <c r="B39" s="4">
        <f>GRAFICO!I30</f>
        <v>18.411999999999999</v>
      </c>
      <c r="C39" s="15"/>
      <c r="D39" s="15"/>
      <c r="E39" s="15"/>
    </row>
    <row r="40" spans="1:5" x14ac:dyDescent="0.25">
      <c r="A40" s="10">
        <v>39508</v>
      </c>
      <c r="B40" s="4">
        <f>GRAFICO!I31</f>
        <v>11.7</v>
      </c>
      <c r="C40" s="15"/>
      <c r="D40" s="15"/>
      <c r="E40" s="15"/>
    </row>
    <row r="41" spans="1:5" x14ac:dyDescent="0.25">
      <c r="A41" s="10">
        <v>39539</v>
      </c>
      <c r="B41" s="4">
        <f>GRAFICO!I32</f>
        <v>7.4729999999999999</v>
      </c>
      <c r="C41" s="15"/>
      <c r="D41" s="15"/>
      <c r="E41" s="15"/>
    </row>
    <row r="42" spans="1:5" x14ac:dyDescent="0.25">
      <c r="A42" s="10">
        <v>39569</v>
      </c>
      <c r="B42" s="4">
        <f>GRAFICO!I33</f>
        <v>6.5250000000000004</v>
      </c>
      <c r="C42" s="15"/>
      <c r="D42" s="15"/>
      <c r="E42" s="15"/>
    </row>
    <row r="43" spans="1:5" x14ac:dyDescent="0.25">
      <c r="A43" s="10">
        <v>39600</v>
      </c>
      <c r="B43" s="4">
        <f>GRAFICO!I34</f>
        <v>5.9870000000000001</v>
      </c>
      <c r="C43" s="15"/>
      <c r="D43" s="15"/>
      <c r="E43" s="15"/>
    </row>
    <row r="44" spans="1:5" x14ac:dyDescent="0.25">
      <c r="A44" s="10">
        <v>39630</v>
      </c>
      <c r="B44" s="4">
        <f>GRAFICO!I35</f>
        <v>10.223000000000001</v>
      </c>
      <c r="C44" s="15"/>
      <c r="D44" s="15"/>
      <c r="E44" s="15"/>
    </row>
    <row r="45" spans="1:5" x14ac:dyDescent="0.25">
      <c r="A45" s="10">
        <v>39661</v>
      </c>
      <c r="B45" s="4">
        <f>GRAFICO!I36</f>
        <v>8.5250000000000004</v>
      </c>
      <c r="C45" s="15"/>
      <c r="D45" s="15"/>
      <c r="E45" s="15"/>
    </row>
    <row r="46" spans="1:5" x14ac:dyDescent="0.25">
      <c r="A46" s="10">
        <v>39692</v>
      </c>
      <c r="B46" s="4">
        <f>GRAFICO!I37</f>
        <v>8.327</v>
      </c>
      <c r="C46" s="15"/>
      <c r="D46" s="15"/>
      <c r="E46" s="15"/>
    </row>
    <row r="47" spans="1:5" x14ac:dyDescent="0.25">
      <c r="A47" s="10">
        <v>39722</v>
      </c>
      <c r="B47" s="4">
        <f>GRAFICO!I38</f>
        <v>9.6020000000000003</v>
      </c>
      <c r="C47" s="15"/>
      <c r="D47" s="15"/>
      <c r="E47" s="15"/>
    </row>
    <row r="48" spans="1:5" x14ac:dyDescent="0.25">
      <c r="A48" s="10">
        <v>39753</v>
      </c>
      <c r="B48" s="4">
        <f>GRAFICO!I39</f>
        <v>13.528</v>
      </c>
      <c r="C48" s="15"/>
      <c r="D48" s="15"/>
      <c r="E48" s="15"/>
    </row>
    <row r="49" spans="1:5" x14ac:dyDescent="0.25">
      <c r="A49" s="10">
        <v>39783</v>
      </c>
      <c r="B49" s="4">
        <f>GRAFICO!I40</f>
        <v>14.56</v>
      </c>
      <c r="C49" s="15"/>
      <c r="D49" s="15"/>
      <c r="E49" s="15"/>
    </row>
    <row r="50" spans="1:5" x14ac:dyDescent="0.25">
      <c r="A50" s="10">
        <v>39814</v>
      </c>
      <c r="B50" s="4">
        <f>GRAFICO!I41</f>
        <v>18.722000000000001</v>
      </c>
      <c r="C50" s="15"/>
      <c r="D50" s="15"/>
      <c r="E50" s="15"/>
    </row>
    <row r="51" spans="1:5" x14ac:dyDescent="0.25">
      <c r="A51" s="10">
        <v>39845</v>
      </c>
      <c r="B51" s="4">
        <f>GRAFICO!I42</f>
        <v>20.076000000000001</v>
      </c>
      <c r="C51" s="15"/>
      <c r="D51" s="15"/>
      <c r="E51" s="15"/>
    </row>
    <row r="52" spans="1:5" x14ac:dyDescent="0.25">
      <c r="A52" s="10">
        <v>39873</v>
      </c>
      <c r="B52" s="4">
        <f>GRAFICO!I43</f>
        <v>12.967000000000001</v>
      </c>
      <c r="C52" s="15"/>
      <c r="D52" s="15"/>
      <c r="E52" s="15"/>
    </row>
    <row r="53" spans="1:5" x14ac:dyDescent="0.25">
      <c r="A53" s="10">
        <v>39904</v>
      </c>
      <c r="B53" s="4">
        <f>GRAFICO!I44</f>
        <v>10.114000000000001</v>
      </c>
      <c r="C53" s="15"/>
      <c r="D53" s="15"/>
      <c r="E53" s="15"/>
    </row>
    <row r="54" spans="1:5" x14ac:dyDescent="0.25">
      <c r="A54" s="10">
        <v>39934</v>
      </c>
      <c r="B54" s="4">
        <f>GRAFICO!I45</f>
        <v>8.2620000000000005</v>
      </c>
      <c r="C54" s="15"/>
      <c r="D54" s="15"/>
      <c r="E54" s="15"/>
    </row>
    <row r="55" spans="1:5" x14ac:dyDescent="0.25">
      <c r="A55" s="10">
        <v>39965</v>
      </c>
      <c r="B55" s="4">
        <f>GRAFICO!I46</f>
        <v>6.6639999999999997</v>
      </c>
      <c r="C55" s="15"/>
      <c r="D55" s="15"/>
      <c r="E55" s="15"/>
    </row>
    <row r="56" spans="1:5" x14ac:dyDescent="0.25">
      <c r="A56" s="10">
        <v>39995</v>
      </c>
      <c r="B56" s="4">
        <f>GRAFICO!I47</f>
        <v>10.936</v>
      </c>
      <c r="C56" s="15"/>
      <c r="D56" s="15"/>
      <c r="E56" s="15"/>
    </row>
    <row r="57" spans="1:5" x14ac:dyDescent="0.25">
      <c r="A57" s="10">
        <v>40026</v>
      </c>
      <c r="B57" s="4">
        <f>GRAFICO!I48</f>
        <v>8.6080000000000005</v>
      </c>
      <c r="C57" s="15"/>
      <c r="D57" s="15"/>
      <c r="E57" s="15"/>
    </row>
    <row r="58" spans="1:5" x14ac:dyDescent="0.25">
      <c r="A58" s="10">
        <v>40057</v>
      </c>
      <c r="B58" s="4">
        <f>GRAFICO!I49</f>
        <v>9.4</v>
      </c>
      <c r="C58" s="15"/>
      <c r="D58" s="15"/>
      <c r="E58" s="15"/>
    </row>
    <row r="59" spans="1:5" x14ac:dyDescent="0.25">
      <c r="A59" s="10">
        <v>40087</v>
      </c>
      <c r="B59" s="4">
        <f>GRAFICO!I50</f>
        <v>10.754</v>
      </c>
      <c r="C59" s="15"/>
      <c r="D59" s="15"/>
      <c r="E59" s="15"/>
    </row>
    <row r="60" spans="1:5" x14ac:dyDescent="0.25">
      <c r="A60" s="10">
        <v>40118</v>
      </c>
      <c r="B60" s="4">
        <f>GRAFICO!I51</f>
        <v>11.269</v>
      </c>
      <c r="C60" s="15"/>
      <c r="D60" s="15"/>
      <c r="E60" s="15"/>
    </row>
    <row r="61" spans="1:5" x14ac:dyDescent="0.25">
      <c r="A61" s="10">
        <v>40148</v>
      </c>
      <c r="B61" s="4">
        <f>GRAFICO!I52</f>
        <v>14.624000000000001</v>
      </c>
      <c r="C61" s="15"/>
      <c r="D61" s="15"/>
      <c r="E61" s="15"/>
    </row>
    <row r="62" spans="1:5" x14ac:dyDescent="0.25">
      <c r="A62" s="10">
        <v>40179</v>
      </c>
      <c r="B62" s="4">
        <f>GRAFICO!I53</f>
        <v>20.096</v>
      </c>
      <c r="C62" s="15"/>
      <c r="D62" s="15"/>
      <c r="E62" s="15"/>
    </row>
    <row r="63" spans="1:5" x14ac:dyDescent="0.25">
      <c r="A63" s="10">
        <v>40210</v>
      </c>
      <c r="B63" s="4">
        <f>GRAFICO!I54</f>
        <v>20.170999999999999</v>
      </c>
      <c r="C63" s="15"/>
      <c r="D63" s="15"/>
      <c r="E63" s="15"/>
    </row>
    <row r="64" spans="1:5" x14ac:dyDescent="0.25">
      <c r="A64" s="10">
        <v>40238</v>
      </c>
      <c r="B64" s="4">
        <f>GRAFICO!I55</f>
        <v>10.622</v>
      </c>
      <c r="C64" s="15"/>
      <c r="D64" s="15"/>
      <c r="E64" s="15"/>
    </row>
    <row r="65" spans="1:6" x14ac:dyDescent="0.25">
      <c r="A65" s="10">
        <v>40269</v>
      </c>
      <c r="B65" s="4">
        <f>GRAFICO!I56</f>
        <v>8.157</v>
      </c>
      <c r="C65" s="15"/>
      <c r="D65" s="15"/>
      <c r="E65" s="15"/>
    </row>
    <row r="66" spans="1:6" x14ac:dyDescent="0.25">
      <c r="A66" s="10">
        <v>40299</v>
      </c>
      <c r="B66" s="4">
        <f>GRAFICO!I57</f>
        <v>8.1639999999999997</v>
      </c>
      <c r="C66" s="15"/>
      <c r="D66" s="15"/>
      <c r="E66" s="15"/>
    </row>
    <row r="67" spans="1:6" x14ac:dyDescent="0.25">
      <c r="A67" s="10">
        <v>40330</v>
      </c>
      <c r="B67" s="4">
        <f>GRAFICO!I58</f>
        <v>6.9050000000000002</v>
      </c>
      <c r="C67" s="15"/>
      <c r="D67" s="15"/>
      <c r="E67" s="15"/>
    </row>
    <row r="68" spans="1:6" x14ac:dyDescent="0.25">
      <c r="A68" s="10">
        <v>40360</v>
      </c>
      <c r="B68" s="4">
        <f>GRAFICO!I59</f>
        <v>10.772</v>
      </c>
      <c r="C68" s="15"/>
      <c r="D68" s="15"/>
      <c r="E68" s="15"/>
    </row>
    <row r="69" spans="1:6" x14ac:dyDescent="0.25">
      <c r="A69" s="10">
        <v>40391</v>
      </c>
      <c r="B69" s="4">
        <f>GRAFICO!I60</f>
        <v>8.2590000000000003</v>
      </c>
      <c r="C69" s="15"/>
      <c r="D69" s="15"/>
      <c r="E69" s="15"/>
    </row>
    <row r="70" spans="1:6" x14ac:dyDescent="0.25">
      <c r="A70" s="10">
        <v>40422</v>
      </c>
      <c r="B70" s="4">
        <f>GRAFICO!I61</f>
        <v>9.3320000000000007</v>
      </c>
      <c r="C70" s="15"/>
      <c r="D70" s="15"/>
      <c r="E70" s="15"/>
    </row>
    <row r="71" spans="1:6" x14ac:dyDescent="0.25">
      <c r="A71" s="10">
        <v>40452</v>
      </c>
      <c r="B71" s="4">
        <f>GRAFICO!I62</f>
        <v>9.9749999999999996</v>
      </c>
      <c r="C71" s="15"/>
      <c r="D71" s="15"/>
      <c r="E71" s="15"/>
    </row>
    <row r="72" spans="1:6" x14ac:dyDescent="0.25">
      <c r="A72" s="10">
        <v>40483</v>
      </c>
      <c r="B72" s="4">
        <f>GRAFICO!I63</f>
        <v>14.035</v>
      </c>
      <c r="C72" s="15"/>
      <c r="D72" s="15"/>
      <c r="E72" s="15"/>
    </row>
    <row r="73" spans="1:6" x14ac:dyDescent="0.25">
      <c r="A73" s="10">
        <v>40513</v>
      </c>
      <c r="B73" s="4">
        <f>GRAFICO!I64</f>
        <v>15.6</v>
      </c>
      <c r="C73" s="15"/>
      <c r="D73" s="15"/>
      <c r="E73" s="15"/>
    </row>
    <row r="74" spans="1:6" x14ac:dyDescent="0.25">
      <c r="A74" s="10">
        <v>40544</v>
      </c>
      <c r="B74" s="4">
        <f>GRAFICO!I65</f>
        <v>20.710999999999999</v>
      </c>
      <c r="C74" s="4">
        <v>12.3849</v>
      </c>
      <c r="D74" s="15">
        <v>18.87049</v>
      </c>
      <c r="E74" s="15">
        <v>21.49972</v>
      </c>
      <c r="F74" s="15"/>
    </row>
    <row r="75" spans="1:6" x14ac:dyDescent="0.25">
      <c r="A75" s="10">
        <v>40575</v>
      </c>
      <c r="B75" s="4">
        <f>GRAFICO!I66</f>
        <v>21.919</v>
      </c>
      <c r="C75" s="4">
        <v>12.47546</v>
      </c>
      <c r="D75" s="15">
        <v>18.557849999999998</v>
      </c>
      <c r="E75" s="15">
        <v>22.328720000000001</v>
      </c>
      <c r="F75" s="15"/>
    </row>
    <row r="76" spans="1:6" x14ac:dyDescent="0.25">
      <c r="A76" s="10">
        <v>40603</v>
      </c>
      <c r="B76" s="4">
        <f>GRAFICO!I67</f>
        <v>14.32</v>
      </c>
      <c r="C76" s="4">
        <v>12.567600000000001</v>
      </c>
      <c r="D76" s="15">
        <v>11.793089999999999</v>
      </c>
      <c r="E76" s="15">
        <v>11.919750000000001</v>
      </c>
      <c r="F76" s="15"/>
    </row>
    <row r="77" spans="1:6" x14ac:dyDescent="0.25">
      <c r="A77" s="10">
        <v>40634</v>
      </c>
      <c r="B77" s="4">
        <f>GRAFICO!I68</f>
        <v>8.9060000000000006</v>
      </c>
      <c r="C77" s="4">
        <v>12.661809999999999</v>
      </c>
      <c r="D77" s="15">
        <v>8.7010400000000008</v>
      </c>
      <c r="E77" s="15">
        <v>9.29922</v>
      </c>
      <c r="F77" s="15"/>
    </row>
    <row r="78" spans="1:6" x14ac:dyDescent="0.25">
      <c r="A78" s="10">
        <v>40664</v>
      </c>
      <c r="B78" s="4">
        <f>GRAFICO!I69</f>
        <v>7.7140000000000004</v>
      </c>
      <c r="C78" s="4">
        <v>12.75704</v>
      </c>
      <c r="D78" s="15">
        <v>8.2638949999999998</v>
      </c>
      <c r="E78" s="15">
        <v>9.2237019999999994</v>
      </c>
      <c r="F78" s="15"/>
    </row>
    <row r="79" spans="1:6" x14ac:dyDescent="0.25">
      <c r="A79" s="10">
        <v>40695</v>
      </c>
      <c r="B79" s="4">
        <f>GRAFICO!I70</f>
        <v>7.8040000000000003</v>
      </c>
      <c r="C79" s="4">
        <v>12.85371</v>
      </c>
      <c r="D79" s="15">
        <v>7.3409839999999997</v>
      </c>
      <c r="E79" s="15">
        <v>7.5557249999999998</v>
      </c>
      <c r="F79" s="15"/>
    </row>
    <row r="80" spans="1:6" x14ac:dyDescent="0.25">
      <c r="A80" s="10">
        <v>40725</v>
      </c>
      <c r="B80" s="4">
        <f>GRAFICO!I71</f>
        <v>10.14</v>
      </c>
      <c r="C80" s="4">
        <v>12.95133</v>
      </c>
      <c r="D80" s="15">
        <v>9.5934930000000005</v>
      </c>
      <c r="E80" s="15">
        <v>11.58897</v>
      </c>
      <c r="F80" s="15"/>
    </row>
    <row r="81" spans="1:6" x14ac:dyDescent="0.25">
      <c r="A81" s="10">
        <v>40756</v>
      </c>
      <c r="B81" s="4">
        <f>GRAFICO!I72</f>
        <v>9.0410000000000004</v>
      </c>
      <c r="C81" s="4">
        <v>13.0496</v>
      </c>
      <c r="D81" s="15">
        <v>8.7569009999999992</v>
      </c>
      <c r="E81" s="15">
        <v>8.5973129999999998</v>
      </c>
      <c r="F81" s="15"/>
    </row>
    <row r="82" spans="1:6" x14ac:dyDescent="0.25">
      <c r="A82" s="10">
        <v>40787</v>
      </c>
      <c r="B82" s="4">
        <f>GRAFICO!I73</f>
        <v>9.1310000000000002</v>
      </c>
      <c r="C82" s="4">
        <v>13.14836</v>
      </c>
      <c r="D82" s="15">
        <v>9.2168609999999997</v>
      </c>
      <c r="E82" s="15">
        <v>10.34421</v>
      </c>
      <c r="F82" s="15"/>
    </row>
    <row r="83" spans="1:6" x14ac:dyDescent="0.25">
      <c r="A83" s="10">
        <v>40817</v>
      </c>
      <c r="B83" s="4">
        <f>GRAFICO!I74</f>
        <v>11.124000000000001</v>
      </c>
      <c r="C83" s="4">
        <v>13.2469</v>
      </c>
      <c r="D83" s="15">
        <v>9.9075659999999992</v>
      </c>
      <c r="E83" s="15">
        <v>11.34891</v>
      </c>
      <c r="F83" s="15"/>
    </row>
    <row r="84" spans="1:6" x14ac:dyDescent="0.25">
      <c r="A84" s="10">
        <v>40848</v>
      </c>
      <c r="B84" s="4">
        <f>GRAFICO!I75</f>
        <v>14.308999999999999</v>
      </c>
      <c r="C84" s="4">
        <v>13.344139999999999</v>
      </c>
      <c r="D84" s="15">
        <v>13.21644</v>
      </c>
      <c r="E84" s="15">
        <v>14.524290000000001</v>
      </c>
      <c r="F84" s="15"/>
    </row>
    <row r="85" spans="1:6" x14ac:dyDescent="0.25">
      <c r="A85" s="10">
        <v>40878</v>
      </c>
      <c r="B85" s="4">
        <f>GRAFICO!I76</f>
        <v>14.928000000000001</v>
      </c>
      <c r="C85" s="4">
        <v>13.439870000000001</v>
      </c>
      <c r="D85" s="15">
        <v>15.75346</v>
      </c>
      <c r="E85" s="15">
        <v>14.920920000000001</v>
      </c>
      <c r="F85" s="15"/>
    </row>
    <row r="86" spans="1:6" x14ac:dyDescent="0.25">
      <c r="A86" s="10">
        <v>40909</v>
      </c>
      <c r="B86" s="4">
        <f>GRAFICO!I77</f>
        <v>24.212</v>
      </c>
      <c r="C86" s="4">
        <v>13.532590000000001</v>
      </c>
      <c r="D86" s="15">
        <v>18.19068</v>
      </c>
      <c r="E86" s="15">
        <v>25.4711</v>
      </c>
      <c r="F86" s="15"/>
    </row>
    <row r="87" spans="1:6" x14ac:dyDescent="0.25">
      <c r="A87" s="10">
        <v>40940</v>
      </c>
      <c r="B87" s="4">
        <f>GRAFICO!I78</f>
        <v>25.626000000000001</v>
      </c>
      <c r="C87" s="4">
        <v>13.62039</v>
      </c>
      <c r="D87" s="15">
        <v>17.655940000000001</v>
      </c>
      <c r="E87" s="15">
        <v>27.463249999999999</v>
      </c>
      <c r="F87" s="15"/>
    </row>
    <row r="88" spans="1:6" x14ac:dyDescent="0.25">
      <c r="A88" s="10">
        <v>40969</v>
      </c>
      <c r="B88" s="4">
        <f>GRAFICO!I79</f>
        <v>14.06</v>
      </c>
      <c r="C88" s="4">
        <v>13.7004</v>
      </c>
      <c r="D88" s="15">
        <v>12.547840000000001</v>
      </c>
      <c r="E88" s="15">
        <v>12.44421</v>
      </c>
      <c r="F88" s="15"/>
    </row>
    <row r="89" spans="1:6" x14ac:dyDescent="0.25">
      <c r="A89" s="10">
        <v>41000</v>
      </c>
      <c r="B89" s="4">
        <f>GRAFICO!I80</f>
        <v>11.872999999999999</v>
      </c>
      <c r="C89" s="4">
        <v>13.766859999999999</v>
      </c>
      <c r="D89" s="15">
        <v>9.2515940000000008</v>
      </c>
      <c r="E89" s="15">
        <v>11.608700000000001</v>
      </c>
      <c r="F89" s="15"/>
    </row>
    <row r="90" spans="1:6" x14ac:dyDescent="0.25">
      <c r="A90" s="10">
        <v>41030</v>
      </c>
      <c r="B90" s="4">
        <f>GRAFICO!I81</f>
        <v>10.433</v>
      </c>
      <c r="C90" s="4">
        <v>13.810750000000001</v>
      </c>
      <c r="D90" s="15">
        <v>8.4244380000000003</v>
      </c>
      <c r="E90" s="15">
        <v>11.6113</v>
      </c>
      <c r="F90" s="15"/>
    </row>
    <row r="91" spans="1:6" x14ac:dyDescent="0.25">
      <c r="A91" s="10">
        <v>41061</v>
      </c>
      <c r="B91" s="4">
        <f>GRAFICO!I82</f>
        <v>9.4469999999999992</v>
      </c>
      <c r="C91" s="4">
        <v>13.81175</v>
      </c>
      <c r="D91" s="15">
        <v>7.7004140000000003</v>
      </c>
      <c r="E91" s="15">
        <v>9.5560600000000004</v>
      </c>
      <c r="F91" s="15"/>
    </row>
    <row r="92" spans="1:6" x14ac:dyDescent="0.25">
      <c r="A92" s="10">
        <v>41091</v>
      </c>
      <c r="B92" s="4">
        <f>GRAFICO!I83</f>
        <v>15.74</v>
      </c>
      <c r="C92" s="4">
        <v>13.72621</v>
      </c>
      <c r="D92" s="15">
        <v>8.9970569999999999</v>
      </c>
      <c r="E92" s="15">
        <v>13.47645</v>
      </c>
      <c r="F92" s="15"/>
    </row>
    <row r="93" spans="1:6" x14ac:dyDescent="0.25">
      <c r="A93" s="10">
        <v>41122</v>
      </c>
      <c r="B93" s="4">
        <f>GRAFICO!I84</f>
        <v>12.712999999999999</v>
      </c>
      <c r="C93" s="4">
        <v>13.43464</v>
      </c>
      <c r="D93" s="15">
        <v>8.8800830000000008</v>
      </c>
      <c r="E93" s="15">
        <v>10.948969999999999</v>
      </c>
      <c r="F93" s="15"/>
    </row>
    <row r="94" spans="1:6" x14ac:dyDescent="0.25">
      <c r="A94" s="10">
        <v>41153</v>
      </c>
      <c r="B94" s="4">
        <f>GRAFICO!I85</f>
        <v>14.423</v>
      </c>
      <c r="C94" s="4">
        <v>12.44599</v>
      </c>
      <c r="D94" s="15">
        <v>9.1835050000000003</v>
      </c>
      <c r="E94" s="15">
        <v>12.836259999999999</v>
      </c>
      <c r="F94" s="15"/>
    </row>
    <row r="95" spans="1:6" x14ac:dyDescent="0.25">
      <c r="A95" s="10">
        <v>41183</v>
      </c>
      <c r="B95" s="4">
        <f>GRAFICO!I86</f>
        <v>13.364000000000001</v>
      </c>
      <c r="C95" s="4">
        <v>25.27617</v>
      </c>
      <c r="D95" s="15">
        <v>9.8954459999999997</v>
      </c>
      <c r="E95" s="15">
        <v>14.27774</v>
      </c>
      <c r="F95" s="15"/>
    </row>
    <row r="96" spans="1:6" x14ac:dyDescent="0.25">
      <c r="A96" s="10">
        <v>41214</v>
      </c>
      <c r="B96" s="4">
        <f>GRAFICO!I87</f>
        <v>17.367000000000001</v>
      </c>
      <c r="C96" s="4">
        <v>29.04935</v>
      </c>
      <c r="D96" s="15">
        <v>12.641109999999999</v>
      </c>
      <c r="E96" s="15">
        <v>17.239599999999999</v>
      </c>
      <c r="F96" s="15"/>
    </row>
    <row r="97" spans="1:6" x14ac:dyDescent="0.25">
      <c r="A97" s="10">
        <v>41244</v>
      </c>
      <c r="B97" s="4">
        <f>GRAFICO!I88</f>
        <v>17.809000000000001</v>
      </c>
      <c r="C97" s="4">
        <v>35.77516</v>
      </c>
      <c r="D97" s="15">
        <v>15.50554</v>
      </c>
      <c r="E97" s="15">
        <v>18.191020000000002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122</v>
      </c>
    </row>
    <row r="2" spans="1:16" x14ac:dyDescent="0.2">
      <c r="A2" s="3" t="s">
        <v>95</v>
      </c>
    </row>
    <row r="4" spans="1:16" ht="12.75" customHeight="1" x14ac:dyDescent="0.2">
      <c r="A4" s="3" t="s">
        <v>57</v>
      </c>
      <c r="C4" s="21" t="s">
        <v>58</v>
      </c>
      <c r="D4" s="21"/>
      <c r="E4" s="21"/>
      <c r="F4" s="22" t="s">
        <v>105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103</v>
      </c>
      <c r="C6" s="3" t="s">
        <v>106</v>
      </c>
      <c r="D6" s="3" t="s">
        <v>107</v>
      </c>
      <c r="E6" s="3" t="s">
        <v>108</v>
      </c>
      <c r="F6" s="3" t="s">
        <v>59</v>
      </c>
      <c r="G6" s="3" t="s">
        <v>60</v>
      </c>
      <c r="H6" s="3" t="s">
        <v>61</v>
      </c>
    </row>
    <row r="7" spans="1:16" x14ac:dyDescent="0.2">
      <c r="A7" s="10">
        <v>38718</v>
      </c>
      <c r="B7" s="15">
        <v>14.337999999999999</v>
      </c>
      <c r="C7" s="6"/>
      <c r="D7" s="6"/>
      <c r="E7" s="6"/>
      <c r="I7" s="11"/>
      <c r="P7" s="3" t="s">
        <v>56</v>
      </c>
    </row>
    <row r="8" spans="1:16" x14ac:dyDescent="0.2">
      <c r="A8" s="10">
        <v>38749</v>
      </c>
      <c r="B8" s="15">
        <v>14.670999999999999</v>
      </c>
      <c r="C8" s="6"/>
      <c r="D8" s="6"/>
      <c r="E8" s="6"/>
      <c r="I8" s="15"/>
      <c r="P8" s="3" t="s">
        <v>56</v>
      </c>
    </row>
    <row r="9" spans="1:16" x14ac:dyDescent="0.2">
      <c r="A9" s="10">
        <v>38777</v>
      </c>
      <c r="B9" s="15">
        <v>10.053000000000001</v>
      </c>
      <c r="C9" s="6"/>
      <c r="D9" s="6"/>
      <c r="E9" s="6"/>
      <c r="I9" s="15"/>
      <c r="P9" s="3" t="s">
        <v>56</v>
      </c>
    </row>
    <row r="10" spans="1:16" x14ac:dyDescent="0.2">
      <c r="A10" s="10">
        <v>38808</v>
      </c>
      <c r="B10" s="15">
        <v>6.9710000000000001</v>
      </c>
      <c r="C10" s="6"/>
      <c r="D10" s="6"/>
      <c r="E10" s="6"/>
      <c r="I10" s="15"/>
      <c r="P10" s="3" t="s">
        <v>56</v>
      </c>
    </row>
    <row r="11" spans="1:16" x14ac:dyDescent="0.2">
      <c r="A11" s="10">
        <v>38838</v>
      </c>
      <c r="B11" s="15">
        <v>4.4589999999999996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56</v>
      </c>
    </row>
    <row r="12" spans="1:16" x14ac:dyDescent="0.2">
      <c r="A12" s="10">
        <v>38869</v>
      </c>
      <c r="B12" s="15">
        <v>3.8130000000000002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56</v>
      </c>
    </row>
    <row r="13" spans="1:16" x14ac:dyDescent="0.2">
      <c r="A13" s="10">
        <v>38899</v>
      </c>
      <c r="B13" s="15">
        <v>7.8529999999999998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56</v>
      </c>
    </row>
    <row r="14" spans="1:16" x14ac:dyDescent="0.2">
      <c r="A14" s="10">
        <v>38930</v>
      </c>
      <c r="B14" s="15">
        <v>5.9409999999999998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56</v>
      </c>
    </row>
    <row r="15" spans="1:16" x14ac:dyDescent="0.2">
      <c r="A15" s="10">
        <v>38961</v>
      </c>
      <c r="B15" s="15">
        <v>6.4320000000000004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56</v>
      </c>
    </row>
    <row r="16" spans="1:16" x14ac:dyDescent="0.2">
      <c r="A16" s="10">
        <v>38991</v>
      </c>
      <c r="B16" s="15">
        <v>7.8689999999999998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56</v>
      </c>
    </row>
    <row r="17" spans="1:16" x14ac:dyDescent="0.2">
      <c r="A17" s="10">
        <v>39022</v>
      </c>
      <c r="B17" s="15">
        <v>11.204000000000001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56</v>
      </c>
    </row>
    <row r="18" spans="1:16" x14ac:dyDescent="0.2">
      <c r="A18" s="10">
        <v>39052</v>
      </c>
      <c r="B18" s="15">
        <v>11.773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56</v>
      </c>
    </row>
    <row r="19" spans="1:16" x14ac:dyDescent="0.2">
      <c r="A19" s="10">
        <v>39083</v>
      </c>
      <c r="B19" s="15">
        <v>13.15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56</v>
      </c>
    </row>
    <row r="20" spans="1:16" x14ac:dyDescent="0.2">
      <c r="A20" s="10">
        <v>39114</v>
      </c>
      <c r="B20" s="15">
        <v>12.971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56</v>
      </c>
    </row>
    <row r="21" spans="1:16" x14ac:dyDescent="0.2">
      <c r="A21" s="10">
        <v>39142</v>
      </c>
      <c r="B21" s="15">
        <v>9.657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56</v>
      </c>
    </row>
    <row r="22" spans="1:16" x14ac:dyDescent="0.2">
      <c r="A22" s="10">
        <v>39173</v>
      </c>
      <c r="B22" s="15">
        <v>6.9109999999999996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56</v>
      </c>
    </row>
    <row r="23" spans="1:16" x14ac:dyDescent="0.2">
      <c r="A23" s="10">
        <v>39203</v>
      </c>
      <c r="B23" s="15">
        <v>5.3090000000000002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56</v>
      </c>
    </row>
    <row r="24" spans="1:16" x14ac:dyDescent="0.2">
      <c r="A24" s="10">
        <v>39234</v>
      </c>
      <c r="B24" s="15">
        <v>4.8920000000000003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56</v>
      </c>
    </row>
    <row r="25" spans="1:16" x14ac:dyDescent="0.2">
      <c r="A25" s="10">
        <v>39264</v>
      </c>
      <c r="B25" s="15">
        <v>9.8580000000000005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56</v>
      </c>
    </row>
    <row r="26" spans="1:16" x14ac:dyDescent="0.2">
      <c r="A26" s="10">
        <v>39295</v>
      </c>
      <c r="B26" s="15">
        <v>7.4059999999999997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56</v>
      </c>
    </row>
    <row r="27" spans="1:16" x14ac:dyDescent="0.2">
      <c r="A27" s="10">
        <v>39326</v>
      </c>
      <c r="B27" s="15">
        <v>8.4239999999999995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56</v>
      </c>
    </row>
    <row r="28" spans="1:16" x14ac:dyDescent="0.2">
      <c r="A28" s="10">
        <v>39356</v>
      </c>
      <c r="B28" s="15">
        <v>8.5709999999999997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56</v>
      </c>
    </row>
    <row r="29" spans="1:16" x14ac:dyDescent="0.2">
      <c r="A29" s="10">
        <v>39387</v>
      </c>
      <c r="B29" s="15">
        <v>11.917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56</v>
      </c>
    </row>
    <row r="30" spans="1:16" x14ac:dyDescent="0.2">
      <c r="A30" s="10">
        <v>39417</v>
      </c>
      <c r="B30" s="15">
        <v>13.54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56</v>
      </c>
    </row>
    <row r="31" spans="1:16" x14ac:dyDescent="0.2">
      <c r="A31" s="10">
        <v>39448</v>
      </c>
      <c r="B31" s="15">
        <v>17.492999999999999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56</v>
      </c>
    </row>
    <row r="32" spans="1:16" x14ac:dyDescent="0.2">
      <c r="A32" s="10">
        <v>39479</v>
      </c>
      <c r="B32" s="15">
        <v>18.411999999999999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56</v>
      </c>
    </row>
    <row r="33" spans="1:16" x14ac:dyDescent="0.2">
      <c r="A33" s="10">
        <v>39508</v>
      </c>
      <c r="B33" s="15">
        <v>11.7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56</v>
      </c>
    </row>
    <row r="34" spans="1:16" x14ac:dyDescent="0.2">
      <c r="A34" s="10">
        <v>39539</v>
      </c>
      <c r="B34" s="15">
        <v>7.4729999999999999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56</v>
      </c>
    </row>
    <row r="35" spans="1:16" x14ac:dyDescent="0.2">
      <c r="A35" s="10">
        <v>39569</v>
      </c>
      <c r="B35" s="15">
        <v>6.5250000000000004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56</v>
      </c>
    </row>
    <row r="36" spans="1:16" x14ac:dyDescent="0.2">
      <c r="A36" s="10">
        <v>39600</v>
      </c>
      <c r="B36" s="15">
        <v>5.9870000000000001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56</v>
      </c>
    </row>
    <row r="37" spans="1:16" x14ac:dyDescent="0.2">
      <c r="A37" s="10">
        <v>39630</v>
      </c>
      <c r="B37" s="15">
        <v>10.223000000000001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56</v>
      </c>
    </row>
    <row r="38" spans="1:16" x14ac:dyDescent="0.2">
      <c r="A38" s="10">
        <v>39661</v>
      </c>
      <c r="B38" s="15">
        <v>8.5250000000000004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56</v>
      </c>
    </row>
    <row r="39" spans="1:16" x14ac:dyDescent="0.2">
      <c r="A39" s="10">
        <v>39692</v>
      </c>
      <c r="B39" s="15">
        <v>8.327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56</v>
      </c>
    </row>
    <row r="40" spans="1:16" x14ac:dyDescent="0.2">
      <c r="A40" s="10">
        <v>39722</v>
      </c>
      <c r="B40" s="15">
        <v>9.6020000000000003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56</v>
      </c>
    </row>
    <row r="41" spans="1:16" x14ac:dyDescent="0.2">
      <c r="A41" s="10">
        <v>39753</v>
      </c>
      <c r="B41" s="15">
        <v>13.528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56</v>
      </c>
    </row>
    <row r="42" spans="1:16" x14ac:dyDescent="0.2">
      <c r="A42" s="10">
        <v>39783</v>
      </c>
      <c r="B42" s="15">
        <v>14.56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56</v>
      </c>
    </row>
    <row r="43" spans="1:16" x14ac:dyDescent="0.2">
      <c r="A43" s="10">
        <v>39814</v>
      </c>
      <c r="B43" s="15">
        <v>18.722000000000001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56</v>
      </c>
    </row>
    <row r="44" spans="1:16" x14ac:dyDescent="0.2">
      <c r="A44" s="10">
        <v>39845</v>
      </c>
      <c r="B44" s="15">
        <v>20.076000000000001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56</v>
      </c>
    </row>
    <row r="45" spans="1:16" x14ac:dyDescent="0.2">
      <c r="A45" s="10">
        <v>39873</v>
      </c>
      <c r="B45" s="15">
        <v>12.967000000000001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56</v>
      </c>
    </row>
    <row r="46" spans="1:16" x14ac:dyDescent="0.2">
      <c r="A46" s="10">
        <v>39904</v>
      </c>
      <c r="B46" s="15">
        <v>10.114000000000001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56</v>
      </c>
    </row>
    <row r="47" spans="1:16" x14ac:dyDescent="0.2">
      <c r="A47" s="10">
        <v>39934</v>
      </c>
      <c r="B47" s="15">
        <v>8.2620000000000005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56</v>
      </c>
    </row>
    <row r="48" spans="1:16" x14ac:dyDescent="0.2">
      <c r="A48" s="10">
        <v>39965</v>
      </c>
      <c r="B48" s="15">
        <v>6.6639999999999997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56</v>
      </c>
    </row>
    <row r="49" spans="1:16" x14ac:dyDescent="0.2">
      <c r="A49" s="10">
        <v>39995</v>
      </c>
      <c r="B49" s="15">
        <v>10.936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56</v>
      </c>
    </row>
    <row r="50" spans="1:16" x14ac:dyDescent="0.2">
      <c r="A50" s="10">
        <v>40026</v>
      </c>
      <c r="B50" s="15">
        <v>8.6080000000000005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56</v>
      </c>
    </row>
    <row r="51" spans="1:16" x14ac:dyDescent="0.2">
      <c r="A51" s="10">
        <v>40057</v>
      </c>
      <c r="B51" s="15">
        <v>9.4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56</v>
      </c>
    </row>
    <row r="52" spans="1:16" x14ac:dyDescent="0.2">
      <c r="A52" s="10">
        <v>40087</v>
      </c>
      <c r="B52" s="15">
        <v>10.754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56</v>
      </c>
    </row>
    <row r="53" spans="1:16" x14ac:dyDescent="0.2">
      <c r="A53" s="10">
        <v>40118</v>
      </c>
      <c r="B53" s="15">
        <v>11.269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56</v>
      </c>
    </row>
    <row r="54" spans="1:16" x14ac:dyDescent="0.2">
      <c r="A54" s="10">
        <v>40148</v>
      </c>
      <c r="B54" s="15">
        <v>14.624000000000001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56</v>
      </c>
    </row>
    <row r="55" spans="1:16" x14ac:dyDescent="0.2">
      <c r="A55" s="10">
        <v>40179</v>
      </c>
      <c r="B55" s="15">
        <v>20.096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56</v>
      </c>
    </row>
    <row r="56" spans="1:16" x14ac:dyDescent="0.2">
      <c r="A56" s="10">
        <v>40210</v>
      </c>
      <c r="B56" s="15">
        <v>20.170999999999999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56</v>
      </c>
    </row>
    <row r="57" spans="1:16" x14ac:dyDescent="0.2">
      <c r="A57" s="10">
        <v>40238</v>
      </c>
      <c r="B57" s="15">
        <v>10.622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56</v>
      </c>
    </row>
    <row r="58" spans="1:16" x14ac:dyDescent="0.2">
      <c r="A58" s="10">
        <v>40269</v>
      </c>
      <c r="B58" s="15">
        <v>8.157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56</v>
      </c>
    </row>
    <row r="59" spans="1:16" x14ac:dyDescent="0.2">
      <c r="A59" s="10">
        <v>40299</v>
      </c>
      <c r="B59" s="15">
        <v>8.1639999999999997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56</v>
      </c>
    </row>
    <row r="60" spans="1:16" x14ac:dyDescent="0.2">
      <c r="A60" s="10">
        <v>40330</v>
      </c>
      <c r="B60" s="15">
        <v>6.9050000000000002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56</v>
      </c>
    </row>
    <row r="61" spans="1:16" x14ac:dyDescent="0.2">
      <c r="A61" s="10">
        <v>40360</v>
      </c>
      <c r="B61" s="15">
        <v>10.772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56</v>
      </c>
    </row>
    <row r="62" spans="1:16" x14ac:dyDescent="0.2">
      <c r="A62" s="10">
        <v>40391</v>
      </c>
      <c r="B62" s="15">
        <v>8.2590000000000003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56</v>
      </c>
    </row>
    <row r="63" spans="1:16" x14ac:dyDescent="0.2">
      <c r="A63" s="10">
        <v>40422</v>
      </c>
      <c r="B63" s="15">
        <v>9.3320000000000007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56</v>
      </c>
    </row>
    <row r="64" spans="1:16" x14ac:dyDescent="0.2">
      <c r="A64" s="10">
        <v>40452</v>
      </c>
      <c r="B64" s="15">
        <v>9.9749999999999996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56</v>
      </c>
    </row>
    <row r="65" spans="1:16" x14ac:dyDescent="0.2">
      <c r="A65" s="10">
        <v>40483</v>
      </c>
      <c r="B65" s="15">
        <v>14.035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56</v>
      </c>
    </row>
    <row r="66" spans="1:16" x14ac:dyDescent="0.2">
      <c r="A66" s="10">
        <v>40513</v>
      </c>
      <c r="B66" s="15">
        <v>15.6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56</v>
      </c>
    </row>
    <row r="67" spans="1:16" x14ac:dyDescent="0.2">
      <c r="A67" s="10">
        <v>40544</v>
      </c>
      <c r="B67" s="15">
        <v>20.710999999999999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56</v>
      </c>
    </row>
    <row r="68" spans="1:16" x14ac:dyDescent="0.2">
      <c r="A68" s="10">
        <v>40575</v>
      </c>
      <c r="B68" s="15">
        <v>21.919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56</v>
      </c>
    </row>
    <row r="69" spans="1:16" x14ac:dyDescent="0.2">
      <c r="A69" s="10">
        <v>40603</v>
      </c>
      <c r="B69" s="15">
        <v>14.32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56</v>
      </c>
    </row>
    <row r="70" spans="1:16" x14ac:dyDescent="0.2">
      <c r="A70" s="10">
        <v>40634</v>
      </c>
      <c r="B70" s="15">
        <v>8.9060000000000006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56</v>
      </c>
    </row>
    <row r="71" spans="1:16" x14ac:dyDescent="0.2">
      <c r="A71" s="10">
        <v>40664</v>
      </c>
      <c r="B71" s="15">
        <v>7.7140000000000004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56</v>
      </c>
    </row>
    <row r="72" spans="1:16" x14ac:dyDescent="0.2">
      <c r="A72" s="10">
        <v>40695</v>
      </c>
      <c r="B72" s="15">
        <v>7.8040000000000003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56</v>
      </c>
    </row>
    <row r="73" spans="1:16" x14ac:dyDescent="0.2">
      <c r="A73" s="10">
        <v>40725</v>
      </c>
      <c r="B73" s="15">
        <v>10.14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56</v>
      </c>
    </row>
    <row r="74" spans="1:16" x14ac:dyDescent="0.2">
      <c r="A74" s="10">
        <v>40756</v>
      </c>
      <c r="B74" s="15">
        <v>9.0410000000000004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56</v>
      </c>
    </row>
    <row r="75" spans="1:16" x14ac:dyDescent="0.2">
      <c r="A75" s="10">
        <v>40787</v>
      </c>
      <c r="B75" s="15">
        <v>9.1310000000000002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56</v>
      </c>
    </row>
    <row r="76" spans="1:16" x14ac:dyDescent="0.2">
      <c r="A76" s="10">
        <v>40817</v>
      </c>
      <c r="B76" s="15">
        <v>11.124000000000001</v>
      </c>
      <c r="C76" s="6"/>
      <c r="D76" s="6"/>
      <c r="I76" s="15"/>
      <c r="L76" s="6"/>
      <c r="M76" s="6"/>
      <c r="N76" s="6"/>
      <c r="O76" s="6"/>
      <c r="P76" s="3" t="s">
        <v>56</v>
      </c>
    </row>
    <row r="77" spans="1:16" x14ac:dyDescent="0.2">
      <c r="A77" s="10">
        <v>40848</v>
      </c>
      <c r="B77" s="15">
        <v>14.308999999999999</v>
      </c>
      <c r="C77" s="6"/>
      <c r="D77" s="6"/>
      <c r="I77" s="15"/>
      <c r="K77" s="6"/>
      <c r="L77" s="6"/>
      <c r="M77" s="6"/>
      <c r="N77" s="6"/>
      <c r="O77" s="6"/>
      <c r="P77" s="3" t="s">
        <v>56</v>
      </c>
    </row>
    <row r="78" spans="1:16" x14ac:dyDescent="0.2">
      <c r="A78" s="10">
        <v>40878</v>
      </c>
      <c r="B78" s="15">
        <v>14.928000000000001</v>
      </c>
      <c r="C78" s="6"/>
      <c r="D78" s="6"/>
      <c r="I78" s="15"/>
      <c r="K78" s="6"/>
      <c r="L78" s="6"/>
      <c r="M78" s="6"/>
      <c r="N78" s="6"/>
      <c r="O78" s="6"/>
      <c r="P78" s="3" t="s">
        <v>56</v>
      </c>
    </row>
    <row r="79" spans="1:16" x14ac:dyDescent="0.2">
      <c r="A79" s="10">
        <v>40909</v>
      </c>
      <c r="B79" s="15">
        <v>24.212</v>
      </c>
      <c r="C79" s="6"/>
      <c r="D79" s="6"/>
      <c r="I79" s="15"/>
      <c r="K79" s="6"/>
      <c r="L79" s="6"/>
      <c r="M79" s="6"/>
      <c r="N79" s="6"/>
      <c r="O79" s="6"/>
      <c r="P79" s="3" t="s">
        <v>56</v>
      </c>
    </row>
    <row r="80" spans="1:16" x14ac:dyDescent="0.2">
      <c r="A80" s="10">
        <v>40940</v>
      </c>
      <c r="B80" s="15">
        <v>25.626000000000001</v>
      </c>
      <c r="C80" s="6"/>
      <c r="D80" s="6"/>
      <c r="I80" s="15"/>
      <c r="K80" s="6"/>
      <c r="L80" s="6"/>
      <c r="M80" s="6"/>
      <c r="N80" s="6"/>
      <c r="O80" s="6"/>
      <c r="P80" s="3" t="s">
        <v>56</v>
      </c>
    </row>
    <row r="81" spans="1:20" x14ac:dyDescent="0.2">
      <c r="A81" s="10">
        <v>40969</v>
      </c>
      <c r="B81" s="15">
        <v>14.06</v>
      </c>
      <c r="C81" s="6"/>
      <c r="D81" s="6"/>
      <c r="I81" s="15"/>
      <c r="K81" s="6"/>
      <c r="L81" s="6"/>
      <c r="M81" s="6"/>
      <c r="N81" s="6"/>
      <c r="O81" s="6"/>
      <c r="P81" s="3" t="s">
        <v>56</v>
      </c>
    </row>
    <row r="82" spans="1:20" x14ac:dyDescent="0.2">
      <c r="A82" s="10">
        <v>41000</v>
      </c>
      <c r="B82" s="15">
        <v>11.872999999999999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56</v>
      </c>
    </row>
    <row r="83" spans="1:20" x14ac:dyDescent="0.2">
      <c r="A83" s="10">
        <v>41030</v>
      </c>
      <c r="B83" s="15">
        <v>10.433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56</v>
      </c>
    </row>
    <row r="84" spans="1:20" x14ac:dyDescent="0.2">
      <c r="A84" s="10">
        <v>41061</v>
      </c>
      <c r="B84" s="15">
        <v>9.4469999999999992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56</v>
      </c>
    </row>
    <row r="85" spans="1:20" x14ac:dyDescent="0.2">
      <c r="A85" s="10">
        <v>41091</v>
      </c>
      <c r="B85" s="15">
        <v>15.74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56</v>
      </c>
    </row>
    <row r="86" spans="1:20" x14ac:dyDescent="0.2">
      <c r="A86" s="10">
        <v>41122</v>
      </c>
      <c r="B86" s="15">
        <v>12.712999999999999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56</v>
      </c>
    </row>
    <row r="87" spans="1:20" x14ac:dyDescent="0.2">
      <c r="A87" s="10">
        <v>41153</v>
      </c>
      <c r="B87" s="15">
        <v>14.423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56</v>
      </c>
    </row>
    <row r="88" spans="1:20" x14ac:dyDescent="0.2">
      <c r="A88" s="10">
        <v>41183</v>
      </c>
      <c r="B88" s="15">
        <v>13.364000000000001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56</v>
      </c>
    </row>
    <row r="89" spans="1:20" x14ac:dyDescent="0.2">
      <c r="A89" s="10">
        <v>41214</v>
      </c>
      <c r="B89" s="15">
        <v>17.367000000000001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56</v>
      </c>
    </row>
    <row r="90" spans="1:20" x14ac:dyDescent="0.2">
      <c r="A90" s="10">
        <v>41244</v>
      </c>
      <c r="B90" s="15">
        <v>17.809000000000001</v>
      </c>
      <c r="C90" s="15">
        <v>17.809000000000001</v>
      </c>
      <c r="D90" s="15">
        <v>17.809000000000001</v>
      </c>
      <c r="E90" s="15">
        <v>17.809000000000001</v>
      </c>
      <c r="I90" s="15"/>
      <c r="J90" s="15"/>
      <c r="K90" s="15"/>
      <c r="L90" s="15"/>
      <c r="M90" s="15"/>
      <c r="N90" s="15"/>
      <c r="O90" s="15"/>
      <c r="P90" s="3" t="s">
        <v>56</v>
      </c>
    </row>
    <row r="91" spans="1:20" x14ac:dyDescent="0.2">
      <c r="A91" s="10">
        <v>41275</v>
      </c>
      <c r="B91" s="6"/>
      <c r="C91" s="6">
        <v>31.178186510768185</v>
      </c>
      <c r="D91" s="6">
        <v>31.178186510768185</v>
      </c>
      <c r="E91" s="6">
        <v>31.178186510768185</v>
      </c>
      <c r="F91" s="17">
        <v>0.28771627749744688</v>
      </c>
      <c r="G91" s="17">
        <v>0.28771627749744688</v>
      </c>
      <c r="H91" s="17">
        <v>0.28771627749744688</v>
      </c>
      <c r="I91" s="6"/>
      <c r="J91" s="6"/>
      <c r="K91" s="6"/>
      <c r="L91" s="6"/>
      <c r="M91" s="6"/>
      <c r="N91" s="6"/>
      <c r="O91" s="6"/>
      <c r="P91" s="3" t="s">
        <v>56</v>
      </c>
      <c r="R91" s="18"/>
      <c r="S91" s="18"/>
      <c r="T91" s="18"/>
    </row>
    <row r="92" spans="1:20" x14ac:dyDescent="0.2">
      <c r="A92" s="10">
        <v>41306</v>
      </c>
      <c r="B92" s="6"/>
      <c r="C92" s="6">
        <v>33.443388037661386</v>
      </c>
      <c r="D92" s="6">
        <v>33.443388037661386</v>
      </c>
      <c r="E92" s="6">
        <v>33.443388037661386</v>
      </c>
      <c r="F92" s="17">
        <v>0.30505689681032488</v>
      </c>
      <c r="G92" s="17">
        <v>0.30505689681032488</v>
      </c>
      <c r="H92" s="17">
        <v>0.30505689681032488</v>
      </c>
      <c r="I92" s="6"/>
      <c r="J92" s="6"/>
      <c r="K92" s="6"/>
      <c r="L92" s="6"/>
      <c r="M92" s="6"/>
      <c r="N92" s="6"/>
      <c r="O92" s="6"/>
      <c r="P92" s="3" t="s">
        <v>56</v>
      </c>
      <c r="R92" s="18"/>
      <c r="S92" s="18"/>
      <c r="T92" s="18"/>
    </row>
    <row r="93" spans="1:20" x14ac:dyDescent="0.2">
      <c r="A93" s="10">
        <v>41334</v>
      </c>
      <c r="B93" s="6"/>
      <c r="C93" s="6">
        <v>17.626909795154418</v>
      </c>
      <c r="D93" s="6">
        <v>17.626909795154418</v>
      </c>
      <c r="E93" s="6">
        <v>17.626909795154418</v>
      </c>
      <c r="F93" s="17">
        <v>0.25369201957001541</v>
      </c>
      <c r="G93" s="17">
        <v>0.25369201957001541</v>
      </c>
      <c r="H93" s="17">
        <v>0.25369201957001541</v>
      </c>
      <c r="I93" s="6"/>
      <c r="J93" s="6"/>
      <c r="K93" s="6"/>
      <c r="L93" s="6"/>
      <c r="M93" s="6"/>
      <c r="N93" s="6"/>
      <c r="O93" s="6"/>
      <c r="P93" s="3" t="s">
        <v>56</v>
      </c>
      <c r="R93" s="18"/>
      <c r="S93" s="18"/>
      <c r="T93" s="18"/>
    </row>
    <row r="94" spans="1:20" x14ac:dyDescent="0.2">
      <c r="A94" s="10">
        <v>41365</v>
      </c>
      <c r="B94" s="6"/>
      <c r="C94" s="6">
        <v>18.091624565666073</v>
      </c>
      <c r="D94" s="6">
        <v>18.091624565666073</v>
      </c>
      <c r="E94" s="6">
        <v>18.091624565666073</v>
      </c>
      <c r="F94" s="17">
        <v>0.52376186015885406</v>
      </c>
      <c r="G94" s="17">
        <v>0.52376186015885406</v>
      </c>
      <c r="H94" s="17">
        <v>0.52376186015885406</v>
      </c>
      <c r="I94" s="6"/>
      <c r="J94" s="6"/>
      <c r="K94" s="6"/>
      <c r="L94" s="6"/>
      <c r="M94" s="6"/>
      <c r="N94" s="6"/>
      <c r="O94" s="6"/>
      <c r="P94" s="3" t="s">
        <v>56</v>
      </c>
      <c r="R94" s="18"/>
      <c r="S94" s="18"/>
      <c r="T94" s="18"/>
    </row>
    <row r="95" spans="1:20" x14ac:dyDescent="0.2">
      <c r="A95" s="10">
        <v>41395</v>
      </c>
      <c r="B95" s="6"/>
      <c r="C95" s="6">
        <v>17.148436443833688</v>
      </c>
      <c r="D95" s="6">
        <v>17.148436443833688</v>
      </c>
      <c r="E95" s="6">
        <v>17.148436443833688</v>
      </c>
      <c r="F95" s="17">
        <v>0.64367261993996827</v>
      </c>
      <c r="G95" s="17">
        <v>0.64367261993996827</v>
      </c>
      <c r="H95" s="17">
        <v>0.64367261993996827</v>
      </c>
      <c r="I95" s="6"/>
      <c r="J95" s="6"/>
      <c r="K95" s="6"/>
      <c r="L95" s="6"/>
      <c r="M95" s="6"/>
      <c r="N95" s="6"/>
      <c r="O95" s="6"/>
      <c r="P95" s="3" t="s">
        <v>56</v>
      </c>
      <c r="R95" s="18"/>
      <c r="S95" s="18"/>
      <c r="T95" s="18"/>
    </row>
    <row r="96" spans="1:20" x14ac:dyDescent="0.2">
      <c r="A96" s="10">
        <v>41426</v>
      </c>
      <c r="B96" s="6"/>
      <c r="C96" s="6">
        <v>15.882592529196339</v>
      </c>
      <c r="D96" s="6">
        <v>15.882592529196339</v>
      </c>
      <c r="E96" s="6">
        <v>15.882592529196339</v>
      </c>
      <c r="F96" s="17">
        <v>0.68123134637412308</v>
      </c>
      <c r="G96" s="17">
        <v>0.68123134637412308</v>
      </c>
      <c r="H96" s="17">
        <v>0.68123134637412308</v>
      </c>
      <c r="I96" s="6"/>
      <c r="J96" s="6"/>
      <c r="K96" s="6"/>
      <c r="L96" s="6"/>
      <c r="M96" s="6"/>
      <c r="N96" s="6"/>
      <c r="O96" s="6"/>
      <c r="P96" s="3" t="s">
        <v>56</v>
      </c>
      <c r="R96" s="18"/>
      <c r="S96" s="18"/>
      <c r="T96" s="18"/>
    </row>
    <row r="97" spans="1:20" x14ac:dyDescent="0.2">
      <c r="A97" s="10">
        <v>41456</v>
      </c>
      <c r="B97" s="6"/>
      <c r="C97" s="6">
        <v>20.421686501561091</v>
      </c>
      <c r="D97" s="6">
        <v>20.421686501561091</v>
      </c>
      <c r="E97" s="6">
        <v>20.421686501561091</v>
      </c>
      <c r="F97" s="17">
        <v>0.29743878663031076</v>
      </c>
      <c r="G97" s="17">
        <v>0.29743878663031076</v>
      </c>
      <c r="H97" s="17">
        <v>0.29743878663031076</v>
      </c>
      <c r="I97" s="6"/>
      <c r="J97" s="6"/>
      <c r="K97" s="6"/>
      <c r="L97" s="6"/>
      <c r="M97" s="6"/>
      <c r="N97" s="6"/>
      <c r="O97" s="6"/>
      <c r="P97" s="3" t="s">
        <v>56</v>
      </c>
      <c r="R97" s="18"/>
      <c r="S97" s="18"/>
      <c r="T97" s="18"/>
    </row>
    <row r="98" spans="1:20" x14ac:dyDescent="0.2">
      <c r="A98" s="10">
        <v>41487</v>
      </c>
      <c r="B98" s="6"/>
      <c r="C98" s="6">
        <v>18.304858199545126</v>
      </c>
      <c r="D98" s="6">
        <v>18.304858199545126</v>
      </c>
      <c r="E98" s="6">
        <v>18.304858199545126</v>
      </c>
      <c r="F98" s="17">
        <v>0.43985355144695415</v>
      </c>
      <c r="G98" s="17">
        <v>0.43985355144695415</v>
      </c>
      <c r="H98" s="17">
        <v>0.43985355144695415</v>
      </c>
      <c r="I98" s="6"/>
      <c r="J98" s="6"/>
      <c r="K98" s="6"/>
      <c r="L98" s="6"/>
      <c r="M98" s="6"/>
      <c r="N98" s="6"/>
      <c r="O98" s="6"/>
      <c r="P98" s="3" t="s">
        <v>56</v>
      </c>
      <c r="R98" s="18"/>
      <c r="S98" s="18"/>
      <c r="T98" s="18"/>
    </row>
    <row r="99" spans="1:20" x14ac:dyDescent="0.2">
      <c r="A99" s="10">
        <v>41518</v>
      </c>
      <c r="B99" s="6"/>
      <c r="C99" s="6">
        <v>21.159390452869168</v>
      </c>
      <c r="D99" s="6">
        <v>21.159390452869168</v>
      </c>
      <c r="E99" s="6">
        <v>21.159390452869168</v>
      </c>
      <c r="F99" s="17">
        <v>0.46705889571303949</v>
      </c>
      <c r="G99" s="17">
        <v>0.46705889571303949</v>
      </c>
      <c r="H99" s="17">
        <v>0.46705889571303949</v>
      </c>
      <c r="I99" s="6"/>
      <c r="J99" s="6"/>
      <c r="K99" s="6"/>
      <c r="L99" s="6"/>
      <c r="M99" s="6"/>
      <c r="N99" s="6"/>
      <c r="O99" s="6"/>
      <c r="P99" s="3" t="s">
        <v>56</v>
      </c>
      <c r="R99" s="18"/>
      <c r="S99" s="18"/>
      <c r="T99" s="18"/>
    </row>
    <row r="100" spans="1:20" x14ac:dyDescent="0.2">
      <c r="A100" s="10">
        <v>41548</v>
      </c>
      <c r="B100" s="6"/>
      <c r="C100" s="6">
        <v>19.446548513523162</v>
      </c>
      <c r="D100" s="6">
        <v>19.446548513523162</v>
      </c>
      <c r="E100" s="6">
        <v>19.446548513523162</v>
      </c>
      <c r="F100" s="17">
        <v>0.45514430660903615</v>
      </c>
      <c r="G100" s="17">
        <v>0.45514430660903615</v>
      </c>
      <c r="H100" s="17">
        <v>0.45514430660903615</v>
      </c>
      <c r="I100" s="6"/>
      <c r="J100" s="6"/>
      <c r="K100" s="6"/>
      <c r="L100" s="6"/>
      <c r="M100" s="6"/>
      <c r="N100" s="6"/>
      <c r="O100" s="6"/>
      <c r="P100" s="3" t="s">
        <v>56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22.716680990110333</v>
      </c>
      <c r="D101" s="6">
        <v>22.716680990110333</v>
      </c>
      <c r="E101" s="6">
        <v>22.716680990110333</v>
      </c>
      <c r="F101" s="17">
        <v>0.3080371388328631</v>
      </c>
      <c r="G101" s="17">
        <v>0.3080371388328631</v>
      </c>
      <c r="H101" s="17">
        <v>0.3080371388328631</v>
      </c>
      <c r="I101" s="6"/>
      <c r="J101" s="6"/>
      <c r="K101" s="6"/>
      <c r="L101" s="6"/>
      <c r="M101" s="6"/>
      <c r="N101" s="6"/>
      <c r="O101" s="6"/>
      <c r="P101" s="3" t="s">
        <v>56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23.384420265492171</v>
      </c>
      <c r="D102" s="6">
        <v>23.384420265492171</v>
      </c>
      <c r="E102" s="6">
        <v>23.384420265492171</v>
      </c>
      <c r="F102" s="17">
        <v>0.31306756502286315</v>
      </c>
      <c r="G102" s="17">
        <v>0.31306756502286315</v>
      </c>
      <c r="H102" s="17">
        <v>0.31306756502286315</v>
      </c>
      <c r="I102" s="6"/>
      <c r="J102" s="6"/>
      <c r="K102" s="6"/>
      <c r="L102" s="6"/>
      <c r="M102" s="6"/>
      <c r="N102" s="6"/>
      <c r="O102" s="6"/>
      <c r="P102" s="3" t="s">
        <v>56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42.934332618203769</v>
      </c>
      <c r="D103" s="6">
        <v>41.506152724965901</v>
      </c>
      <c r="E103" s="6">
        <v>44.362512511441636</v>
      </c>
      <c r="F103" s="17">
        <v>0.37706317855835825</v>
      </c>
      <c r="G103" s="17">
        <v>0.33125615598683678</v>
      </c>
      <c r="H103" s="17">
        <v>0.42287020112987994</v>
      </c>
      <c r="I103" s="6"/>
      <c r="J103" s="6"/>
      <c r="K103" s="6"/>
      <c r="L103" s="6"/>
      <c r="M103" s="6"/>
      <c r="N103" s="6"/>
      <c r="O103" s="6"/>
      <c r="P103" s="3" t="s">
        <v>56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45.411741728962959</v>
      </c>
      <c r="D104" s="6">
        <v>43.105148724671189</v>
      </c>
      <c r="E104" s="6">
        <v>47.718334733254729</v>
      </c>
      <c r="F104" s="17">
        <v>0.35786905554615833</v>
      </c>
      <c r="G104" s="17">
        <v>0.28889897985603219</v>
      </c>
      <c r="H104" s="17">
        <v>0.4268391312362847</v>
      </c>
      <c r="I104" s="6"/>
      <c r="J104" s="6"/>
      <c r="K104" s="6"/>
      <c r="L104" s="6"/>
      <c r="M104" s="6"/>
      <c r="N104" s="6"/>
      <c r="O104" s="6"/>
      <c r="P104" s="3" t="s">
        <v>56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21.271926527899918</v>
      </c>
      <c r="D105" s="6">
        <v>19.805474094469734</v>
      </c>
      <c r="E105" s="6">
        <v>22.738378961330103</v>
      </c>
      <c r="F105" s="17">
        <v>0.20678705315366752</v>
      </c>
      <c r="G105" s="17">
        <v>0.12359309286952813</v>
      </c>
      <c r="H105" s="17">
        <v>0.28998101343780691</v>
      </c>
      <c r="I105" s="6"/>
      <c r="J105" s="6"/>
      <c r="K105" s="6"/>
      <c r="L105" s="6"/>
      <c r="M105" s="6"/>
      <c r="N105" s="6"/>
      <c r="O105" s="6"/>
      <c r="P105" s="3" t="s">
        <v>56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21.309843454959697</v>
      </c>
      <c r="D106" s="6">
        <v>19.440190789233753</v>
      </c>
      <c r="E106" s="6">
        <v>23.179496120685641</v>
      </c>
      <c r="F106" s="17">
        <v>0.17788446126618696</v>
      </c>
      <c r="G106" s="17">
        <v>7.4540913596392144E-2</v>
      </c>
      <c r="H106" s="17">
        <v>0.28122800893598199</v>
      </c>
      <c r="I106" s="6"/>
      <c r="J106" s="6"/>
      <c r="K106" s="6"/>
      <c r="L106" s="6"/>
      <c r="M106" s="6"/>
      <c r="N106" s="6"/>
      <c r="O106" s="6"/>
      <c r="P106" s="3" t="s">
        <v>56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19.880538730878289</v>
      </c>
      <c r="D107" s="6">
        <v>17.749615851027912</v>
      </c>
      <c r="E107" s="6">
        <v>22.011461610728666</v>
      </c>
      <c r="F107" s="17">
        <v>0.15932078099324465</v>
      </c>
      <c r="G107" s="17">
        <v>3.5057389002389083E-2</v>
      </c>
      <c r="H107" s="17">
        <v>0.28358417298409999</v>
      </c>
      <c r="I107" s="6"/>
      <c r="J107" s="6"/>
      <c r="K107" s="6"/>
      <c r="L107" s="6"/>
      <c r="M107" s="6"/>
      <c r="N107" s="6"/>
      <c r="O107" s="6"/>
      <c r="P107" s="3" t="s">
        <v>56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19.296572703266744</v>
      </c>
      <c r="D108" s="6">
        <v>16.840084042486154</v>
      </c>
      <c r="E108" s="6">
        <v>21.753061364047333</v>
      </c>
      <c r="F108" s="17">
        <v>0.21495106468258385</v>
      </c>
      <c r="G108" s="17">
        <v>6.0285593270097193E-2</v>
      </c>
      <c r="H108" s="17">
        <v>0.3696165360950705</v>
      </c>
      <c r="I108" s="6"/>
      <c r="J108" s="6"/>
      <c r="K108" s="6"/>
      <c r="L108" s="6"/>
      <c r="M108" s="6"/>
      <c r="N108" s="6"/>
      <c r="O108" s="6"/>
      <c r="P108" s="3" t="s">
        <v>56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25.770089559557288</v>
      </c>
      <c r="D109" s="6">
        <v>21.953107390346531</v>
      </c>
      <c r="E109" s="6">
        <v>29.587071728768045</v>
      </c>
      <c r="F109" s="17">
        <v>0.26189820598741198</v>
      </c>
      <c r="G109" s="17">
        <v>7.498993232847706E-2</v>
      </c>
      <c r="H109" s="17">
        <v>0.4488064796463469</v>
      </c>
      <c r="I109" s="6" t="s">
        <v>265</v>
      </c>
      <c r="J109" s="6"/>
      <c r="K109" s="6" t="s">
        <v>266</v>
      </c>
      <c r="L109" s="6"/>
      <c r="M109" s="6"/>
      <c r="N109" s="6"/>
      <c r="O109" s="6"/>
      <c r="P109" s="3" t="s">
        <v>56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22.895106551081032</v>
      </c>
      <c r="D110" s="6">
        <v>19.010886349943071</v>
      </c>
      <c r="E110" s="6">
        <v>26.779326752218992</v>
      </c>
      <c r="F110" s="17">
        <v>0.25076667087483751</v>
      </c>
      <c r="G110" s="17">
        <v>3.8570533718501609E-2</v>
      </c>
      <c r="H110" s="17">
        <v>0.46296280803117362</v>
      </c>
      <c r="I110" s="23">
        <v>2013</v>
      </c>
      <c r="J110" s="6">
        <f>SUM(C91:C102)</f>
        <v>258.80472280538112</v>
      </c>
      <c r="K110" s="18">
        <f>J110/SUM(B79:B90)-1</f>
        <v>0.38348678711574546</v>
      </c>
      <c r="L110" s="6"/>
      <c r="M110" s="6"/>
      <c r="N110" s="6"/>
      <c r="O110" s="6"/>
      <c r="P110" s="3" t="s">
        <v>56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27.507742211152557</v>
      </c>
      <c r="D111" s="6">
        <v>22.22811049632795</v>
      </c>
      <c r="E111" s="6">
        <v>32.787373925977164</v>
      </c>
      <c r="F111" s="17">
        <v>0.30002526643779404</v>
      </c>
      <c r="G111" s="17">
        <v>5.0508073275516541E-2</v>
      </c>
      <c r="H111" s="17">
        <v>0.54954245960007153</v>
      </c>
      <c r="I111" s="23">
        <v>2015</v>
      </c>
      <c r="J111" s="6">
        <f>SUM(C115:C126)</f>
        <v>392.3799100549669</v>
      </c>
      <c r="K111" s="18">
        <f>J111/SUM(C103:C114)-1</f>
        <v>0.20423589210764126</v>
      </c>
      <c r="L111" s="6"/>
      <c r="M111" s="6"/>
      <c r="N111" s="6"/>
      <c r="O111" s="6"/>
      <c r="P111" s="3" t="s">
        <v>56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24.803398994266146</v>
      </c>
      <c r="D112" s="6">
        <v>19.471725270731007</v>
      </c>
      <c r="E112" s="6">
        <v>30.135072717801286</v>
      </c>
      <c r="F112" s="17">
        <v>0.27546535967643937</v>
      </c>
      <c r="G112" s="17">
        <v>1.2946645617002428E-3</v>
      </c>
      <c r="H112" s="17">
        <v>0.54963605479117827</v>
      </c>
      <c r="I112" s="23">
        <v>2017</v>
      </c>
      <c r="J112" s="6">
        <f>SUM(C139:C150)</f>
        <v>660.28461275660948</v>
      </c>
      <c r="K112" s="18">
        <f>J112/SUM(C127:C138)-1</f>
        <v>0.34180934405035912</v>
      </c>
      <c r="L112" s="6"/>
      <c r="M112" s="6"/>
      <c r="N112" s="6"/>
      <c r="O112" s="6"/>
      <c r="P112" s="3" t="s">
        <v>56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28.255487880985644</v>
      </c>
      <c r="D113" s="6">
        <v>21.508643336386946</v>
      </c>
      <c r="E113" s="6">
        <v>35.002332425584342</v>
      </c>
      <c r="F113" s="17">
        <v>0.24382113273002437</v>
      </c>
      <c r="G113" s="17">
        <v>-5.3178439854365323E-2</v>
      </c>
      <c r="H113" s="17">
        <v>0.54082070531441384</v>
      </c>
      <c r="I113" s="6"/>
      <c r="J113" s="6"/>
      <c r="K113" s="6"/>
      <c r="L113" s="6"/>
      <c r="M113" s="6"/>
      <c r="N113" s="6"/>
      <c r="O113" s="6"/>
      <c r="P113" s="3" t="s">
        <v>56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26.496315881820248</v>
      </c>
      <c r="D114" s="6">
        <v>19.517069096959716</v>
      </c>
      <c r="E114" s="6">
        <v>33.47556266668078</v>
      </c>
      <c r="F114" s="17">
        <v>0.13307559396373958</v>
      </c>
      <c r="G114" s="17">
        <v>-0.16538152858291777</v>
      </c>
      <c r="H114" s="17">
        <v>0.43153271651039682</v>
      </c>
      <c r="I114" s="6"/>
      <c r="J114" s="6"/>
      <c r="K114" s="6"/>
      <c r="L114" s="6"/>
      <c r="M114" s="6"/>
      <c r="N114" s="6"/>
      <c r="O114" s="6"/>
      <c r="P114" s="3" t="s">
        <v>56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52.285516418852197</v>
      </c>
      <c r="D115" s="6">
        <v>37.182127172207089</v>
      </c>
      <c r="E115" s="6">
        <v>67.388905665497305</v>
      </c>
      <c r="F115" s="17">
        <v>0.21780200670182559</v>
      </c>
      <c r="G115" s="17">
        <v>-0.10417794155510629</v>
      </c>
      <c r="H115" s="17">
        <v>0.51905069957696548</v>
      </c>
      <c r="I115" s="6"/>
      <c r="J115" s="6"/>
      <c r="K115" s="6"/>
      <c r="L115" s="6"/>
      <c r="M115" s="6"/>
      <c r="N115" s="6"/>
      <c r="O115" s="6"/>
      <c r="P115" s="3" t="s">
        <v>56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59.16078459443451</v>
      </c>
      <c r="D116" s="6">
        <v>40.514608203620284</v>
      </c>
      <c r="E116" s="6">
        <v>77.806960985248736</v>
      </c>
      <c r="F116" s="17">
        <v>0.30276405048570521</v>
      </c>
      <c r="G116" s="17">
        <v>-6.0098169190823669E-2</v>
      </c>
      <c r="H116" s="17">
        <v>0.63054644342031829</v>
      </c>
      <c r="I116" s="6"/>
      <c r="J116" s="6"/>
      <c r="K116" s="6"/>
      <c r="L116" s="6"/>
      <c r="M116" s="6"/>
      <c r="N116" s="6"/>
      <c r="O116" s="6"/>
      <c r="P116" s="3" t="s">
        <v>56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26.382027452418338</v>
      </c>
      <c r="D117" s="6">
        <v>17.349460730277279</v>
      </c>
      <c r="E117" s="6">
        <v>35.414594174559397</v>
      </c>
      <c r="F117" s="17">
        <v>0.24022746213494539</v>
      </c>
      <c r="G117" s="17">
        <v>-0.12400679491324296</v>
      </c>
      <c r="H117" s="17">
        <v>0.55748104272459487</v>
      </c>
      <c r="I117" s="6"/>
      <c r="J117" s="6"/>
      <c r="K117" s="6"/>
      <c r="L117" s="6"/>
      <c r="M117" s="6"/>
      <c r="N117" s="6"/>
      <c r="O117" s="6"/>
      <c r="P117" s="3" t="s">
        <v>56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25.177856552679707</v>
      </c>
      <c r="D118" s="6">
        <v>15.849620696776107</v>
      </c>
      <c r="E118" s="6">
        <v>34.506092408583307</v>
      </c>
      <c r="F118" s="17">
        <v>0.18151297572389069</v>
      </c>
      <c r="G118" s="17">
        <v>-0.18469829495943801</v>
      </c>
      <c r="H118" s="17">
        <v>0.48864721773609587</v>
      </c>
      <c r="I118" s="6"/>
      <c r="J118" s="6"/>
      <c r="K118" s="6"/>
      <c r="L118" s="6"/>
      <c r="M118" s="6"/>
      <c r="N118" s="6"/>
      <c r="O118" s="6"/>
      <c r="P118" s="3" t="s">
        <v>56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22.136707422864021</v>
      </c>
      <c r="D119" s="6">
        <v>13.29173057189632</v>
      </c>
      <c r="E119" s="6">
        <v>30.981684273831721</v>
      </c>
      <c r="F119" s="17">
        <v>0.11348629544336597</v>
      </c>
      <c r="G119" s="17">
        <v>-0.25115390195182319</v>
      </c>
      <c r="H119" s="17">
        <v>0.40752508042132263</v>
      </c>
      <c r="I119" s="6"/>
      <c r="J119" s="6"/>
      <c r="K119" s="6"/>
      <c r="L119" s="6"/>
      <c r="M119" s="6"/>
      <c r="N119" s="6"/>
      <c r="O119" s="6"/>
      <c r="P119" s="3" t="s">
        <v>56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22.15131361167165</v>
      </c>
      <c r="D120" s="6">
        <v>12.635225974350252</v>
      </c>
      <c r="E120" s="6">
        <v>31.667401248993048</v>
      </c>
      <c r="F120" s="17">
        <v>0.1479403079657573</v>
      </c>
      <c r="G120" s="17">
        <v>-0.249693413496476</v>
      </c>
      <c r="H120" s="17">
        <v>0.45576756848264921</v>
      </c>
      <c r="I120" s="6"/>
      <c r="J120" s="6"/>
      <c r="K120" s="6"/>
      <c r="L120" s="6"/>
      <c r="M120" s="6"/>
      <c r="N120" s="6"/>
      <c r="O120" s="6"/>
      <c r="P120" s="3" t="s">
        <v>56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31.304135079927931</v>
      </c>
      <c r="D121" s="6">
        <v>16.883772870405004</v>
      </c>
      <c r="E121" s="6">
        <v>45.724497289450859</v>
      </c>
      <c r="F121" s="17">
        <v>0.21474684857345583</v>
      </c>
      <c r="G121" s="17">
        <v>-0.23091649076388487</v>
      </c>
      <c r="H121" s="17">
        <v>0.54542151749989176</v>
      </c>
      <c r="I121" s="6"/>
      <c r="J121" s="6"/>
      <c r="K121" s="6"/>
      <c r="L121" s="6"/>
      <c r="M121" s="6"/>
      <c r="N121" s="6"/>
      <c r="O121" s="6"/>
      <c r="P121" s="3" t="s">
        <v>56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27.420453142985384</v>
      </c>
      <c r="D122" s="6">
        <v>13.909354620900977</v>
      </c>
      <c r="E122" s="6">
        <v>40.93155166506979</v>
      </c>
      <c r="F122" s="17">
        <v>0.19765562487372135</v>
      </c>
      <c r="G122" s="17">
        <v>-0.2683479157749723</v>
      </c>
      <c r="H122" s="17">
        <v>0.52847575459222895</v>
      </c>
      <c r="I122" s="6"/>
      <c r="J122" s="6"/>
      <c r="K122" s="6"/>
      <c r="L122" s="6"/>
      <c r="M122" s="6"/>
      <c r="N122" s="6"/>
      <c r="O122" s="6"/>
      <c r="P122" s="3" t="s">
        <v>56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32.932967245611941</v>
      </c>
      <c r="D123" s="6">
        <v>15.613891633394019</v>
      </c>
      <c r="E123" s="6">
        <v>50.252042857829863</v>
      </c>
      <c r="F123" s="17">
        <v>0.1972253845050147</v>
      </c>
      <c r="G123" s="17">
        <v>-0.29756100339822367</v>
      </c>
      <c r="H123" s="17">
        <v>0.53266446319494909</v>
      </c>
      <c r="I123" s="6"/>
      <c r="J123" s="6"/>
      <c r="K123" s="6"/>
      <c r="L123" s="6"/>
      <c r="M123" s="6"/>
      <c r="N123" s="6"/>
      <c r="O123" s="6"/>
      <c r="P123" s="3" t="s">
        <v>56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29.797121652378596</v>
      </c>
      <c r="D124" s="6">
        <v>13.106448538262285</v>
      </c>
      <c r="E124" s="6">
        <v>46.487794766494908</v>
      </c>
      <c r="F124" s="17">
        <v>0.20133219077219455</v>
      </c>
      <c r="G124" s="17">
        <v>-0.32689844602710738</v>
      </c>
      <c r="H124" s="17">
        <v>0.54264750584238008</v>
      </c>
      <c r="I124" s="6"/>
      <c r="J124" s="6"/>
      <c r="K124" s="6"/>
      <c r="L124" s="6"/>
      <c r="M124" s="6"/>
      <c r="N124" s="6"/>
      <c r="O124" s="6"/>
      <c r="P124" s="3" t="s">
        <v>56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34.148702802164159</v>
      </c>
      <c r="D125" s="6">
        <v>13.811143413564558</v>
      </c>
      <c r="E125" s="6">
        <v>54.48626219076376</v>
      </c>
      <c r="F125" s="17">
        <v>0.20856886088823545</v>
      </c>
      <c r="G125" s="17">
        <v>-0.35787937911454648</v>
      </c>
      <c r="H125" s="17">
        <v>0.55664661223941692</v>
      </c>
      <c r="I125" s="6"/>
      <c r="J125" s="6"/>
      <c r="K125" s="6"/>
      <c r="L125" s="6"/>
      <c r="M125" s="6"/>
      <c r="N125" s="6"/>
      <c r="O125" s="6"/>
      <c r="P125" s="3" t="s">
        <v>56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29.482324078978401</v>
      </c>
      <c r="D126" s="6">
        <v>10.845032688464144</v>
      </c>
      <c r="E126" s="6">
        <v>48.119615469492658</v>
      </c>
      <c r="F126" s="17">
        <v>0.11269522187448433</v>
      </c>
      <c r="G126" s="17">
        <v>-0.44433087598416421</v>
      </c>
      <c r="H126" s="17">
        <v>0.43745501602539272</v>
      </c>
      <c r="I126" s="6"/>
      <c r="J126" s="6"/>
      <c r="K126" s="6"/>
      <c r="L126" s="6"/>
      <c r="M126" s="6"/>
      <c r="N126" s="6"/>
      <c r="O126" s="6"/>
      <c r="P126" s="3" t="s">
        <v>56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62.596358156499882</v>
      </c>
      <c r="D127" s="6">
        <v>20.659058905775382</v>
      </c>
      <c r="E127" s="6">
        <v>104.53365740722438</v>
      </c>
      <c r="F127" s="17">
        <v>0.19720263743880673</v>
      </c>
      <c r="G127" s="17">
        <v>-0.44438200616941514</v>
      </c>
      <c r="H127" s="17">
        <v>0.55119980618330411</v>
      </c>
      <c r="I127" s="6"/>
      <c r="J127" s="6"/>
      <c r="K127" s="6"/>
      <c r="L127" s="6"/>
      <c r="M127" s="6"/>
      <c r="N127" s="6"/>
      <c r="O127" s="6"/>
      <c r="P127" s="3" t="s">
        <v>56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75.481840187064961</v>
      </c>
      <c r="D128" s="6">
        <v>21.963848636675777</v>
      </c>
      <c r="E128" s="6">
        <v>128.99983173745414</v>
      </c>
      <c r="F128" s="17">
        <v>0.27587625323964748</v>
      </c>
      <c r="G128" s="17">
        <v>-0.45787829105272837</v>
      </c>
      <c r="H128" s="17">
        <v>0.65794718241097949</v>
      </c>
      <c r="I128" s="6"/>
      <c r="J128" s="6"/>
      <c r="K128" s="6"/>
      <c r="L128" s="6"/>
      <c r="M128" s="6"/>
      <c r="N128" s="6"/>
      <c r="O128" s="6"/>
      <c r="P128" s="3" t="s">
        <v>56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33.170392968679018</v>
      </c>
      <c r="D129" s="6">
        <v>8.3124930505398638</v>
      </c>
      <c r="E129" s="6">
        <v>58.028292886818171</v>
      </c>
      <c r="F129" s="17">
        <v>0.25731022865865505</v>
      </c>
      <c r="G129" s="17">
        <v>-0.52087888034275442</v>
      </c>
      <c r="H129" s="17">
        <v>0.63854180004986927</v>
      </c>
      <c r="I129" s="6"/>
      <c r="J129" s="6"/>
      <c r="K129" s="6"/>
      <c r="L129" s="6"/>
      <c r="M129" s="6"/>
      <c r="N129" s="6"/>
      <c r="O129" s="6"/>
      <c r="P129" s="3" t="s">
        <v>56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32.51829649483826</v>
      </c>
      <c r="D130" s="6">
        <v>6.7925453954943222</v>
      </c>
      <c r="E130" s="6">
        <v>58.244047594182199</v>
      </c>
      <c r="F130" s="17">
        <v>0.29154348094724147</v>
      </c>
      <c r="G130" s="17">
        <v>-0.57143798419882941</v>
      </c>
      <c r="H130" s="17">
        <v>0.68793518850294788</v>
      </c>
      <c r="I130" s="6"/>
      <c r="J130" s="6"/>
      <c r="K130" s="6"/>
      <c r="L130" s="6"/>
      <c r="M130" s="6"/>
      <c r="N130" s="6"/>
      <c r="O130" s="6"/>
      <c r="P130" s="3" t="s">
        <v>56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28.193115022591311</v>
      </c>
      <c r="D131" s="6">
        <v>4.6734058992293654</v>
      </c>
      <c r="E131" s="6">
        <v>51.712824145953256</v>
      </c>
      <c r="F131" s="17">
        <v>0.27359116620351109</v>
      </c>
      <c r="G131" s="17">
        <v>-0.64839748489104276</v>
      </c>
      <c r="H131" s="17">
        <v>0.66914179645268113</v>
      </c>
      <c r="I131" s="6"/>
      <c r="J131" s="6"/>
      <c r="K131" s="6"/>
      <c r="L131" s="6"/>
      <c r="M131" s="6"/>
      <c r="N131" s="6"/>
      <c r="O131" s="6"/>
      <c r="P131" s="3" t="s">
        <v>56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28.87880398773483</v>
      </c>
      <c r="D132" s="6">
        <v>3.5002344882405083</v>
      </c>
      <c r="E132" s="6">
        <v>54.257373487229152</v>
      </c>
      <c r="F132" s="17">
        <v>0.30370615910193366</v>
      </c>
      <c r="G132" s="17">
        <v>-0.72297808560400501</v>
      </c>
      <c r="H132" s="17">
        <v>0.71335099652215428</v>
      </c>
      <c r="I132" s="6"/>
      <c r="J132" s="6"/>
      <c r="K132" s="6"/>
      <c r="L132" s="6"/>
      <c r="M132" s="6"/>
      <c r="N132" s="6"/>
      <c r="O132" s="6"/>
      <c r="P132" s="3" t="s">
        <v>56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39.798113035575398</v>
      </c>
      <c r="D133" s="6">
        <v>2.9915209054343279</v>
      </c>
      <c r="E133" s="6">
        <v>76.604705165716467</v>
      </c>
      <c r="F133" s="17">
        <v>0.27133725094017258</v>
      </c>
      <c r="G133" s="17">
        <v>-0.82281679998917401</v>
      </c>
      <c r="H133" s="17">
        <v>0.67535368799757167</v>
      </c>
      <c r="I133" s="6"/>
      <c r="J133" s="6"/>
      <c r="K133" s="6"/>
      <c r="L133" s="6"/>
      <c r="M133" s="6"/>
      <c r="N133" s="6"/>
      <c r="O133" s="6"/>
      <c r="P133" s="3" t="s">
        <v>56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34.899433605223564</v>
      </c>
      <c r="D134" s="6">
        <v>0.96205933971032209</v>
      </c>
      <c r="E134" s="6">
        <v>68.836807870736806</v>
      </c>
      <c r="F134" s="17">
        <v>0.27275189156206303</v>
      </c>
      <c r="G134" s="17">
        <v>-0.93083364642492628</v>
      </c>
      <c r="H134" s="17">
        <v>0.68175417423720175</v>
      </c>
      <c r="I134" s="6"/>
      <c r="J134" s="6"/>
      <c r="K134" s="6"/>
      <c r="L134" s="6"/>
      <c r="M134" s="6"/>
      <c r="N134" s="6"/>
      <c r="O134" s="6"/>
      <c r="P134" s="3" t="s">
        <v>56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41.490728805436177</v>
      </c>
      <c r="D135" s="6">
        <v>-0.89743467433359569</v>
      </c>
      <c r="E135" s="6">
        <v>83.87889228520595</v>
      </c>
      <c r="F135" s="17">
        <v>0.25985394805153761</v>
      </c>
      <c r="G135" s="17">
        <v>-1.057476681368418</v>
      </c>
      <c r="H135" s="17">
        <v>0.66916382926981099</v>
      </c>
      <c r="I135" s="6"/>
      <c r="J135" s="6"/>
      <c r="K135" s="6"/>
      <c r="L135" s="6"/>
      <c r="M135" s="6"/>
      <c r="N135" s="6"/>
      <c r="O135" s="6"/>
      <c r="P135" s="3" t="s">
        <v>56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37.202460441781781</v>
      </c>
      <c r="D136" s="6">
        <v>-2.6957436774086858</v>
      </c>
      <c r="E136" s="6">
        <v>77.100664560972248</v>
      </c>
      <c r="F136" s="17">
        <v>0.24852530643046333</v>
      </c>
      <c r="G136" s="17">
        <v>-1.2056807127833959</v>
      </c>
      <c r="H136" s="17">
        <v>0.65851413146706017</v>
      </c>
      <c r="I136" s="6"/>
      <c r="J136" s="6"/>
      <c r="K136" s="6"/>
      <c r="L136" s="6"/>
      <c r="M136" s="6"/>
      <c r="N136" s="6"/>
      <c r="O136" s="6"/>
      <c r="P136" s="3" t="s">
        <v>56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42.276057108695746</v>
      </c>
      <c r="D137" s="6">
        <v>-5.2835366948319233</v>
      </c>
      <c r="E137" s="6">
        <v>89.835650912223414</v>
      </c>
      <c r="F137" s="17">
        <v>0.2379989176636168</v>
      </c>
      <c r="G137" s="17">
        <v>-1.3825560662589833</v>
      </c>
      <c r="H137" s="17">
        <v>0.64877617403257859</v>
      </c>
      <c r="I137" s="6"/>
      <c r="J137" s="6"/>
      <c r="K137" s="6"/>
      <c r="L137" s="6"/>
      <c r="M137" s="6"/>
      <c r="N137" s="6"/>
      <c r="O137" s="6"/>
      <c r="P137" s="3" t="s">
        <v>56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35.579669739515793</v>
      </c>
      <c r="D138" s="6">
        <v>-6.3785257002513021</v>
      </c>
      <c r="E138" s="6">
        <v>77.537865179282889</v>
      </c>
      <c r="F138" s="17">
        <v>0.2068136027608809</v>
      </c>
      <c r="G138" s="17">
        <v>-1.5881518187617947</v>
      </c>
      <c r="H138" s="17">
        <v>0.61135670812750154</v>
      </c>
      <c r="I138" s="6"/>
      <c r="J138" s="6"/>
      <c r="K138" s="6"/>
      <c r="L138" s="6"/>
      <c r="M138" s="6"/>
      <c r="N138" s="6"/>
      <c r="O138" s="6"/>
      <c r="P138" s="3" t="s">
        <v>56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79.26655604308975</v>
      </c>
      <c r="D139" s="6">
        <v>-18.658074529105477</v>
      </c>
      <c r="E139" s="6">
        <v>177.19118661528498</v>
      </c>
      <c r="F139" s="17">
        <v>0.26631258395116175</v>
      </c>
      <c r="G139" s="17">
        <v>-1.9031425203928087</v>
      </c>
      <c r="H139" s="17">
        <v>0.69506349447827875</v>
      </c>
      <c r="I139" s="6"/>
      <c r="J139" s="6"/>
      <c r="K139" s="6"/>
      <c r="L139" s="6"/>
      <c r="M139" s="6"/>
      <c r="N139" s="6"/>
      <c r="O139" s="6"/>
      <c r="P139" s="3" t="s">
        <v>56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100.20459040233885</v>
      </c>
      <c r="D140" s="6">
        <v>-29.399467785776579</v>
      </c>
      <c r="E140" s="6">
        <v>229.80864859045428</v>
      </c>
      <c r="F140" s="17">
        <v>0.32753242573318375</v>
      </c>
      <c r="G140" s="17">
        <v>-2.3385389906887548</v>
      </c>
      <c r="H140" s="17">
        <v>0.78146471584684285</v>
      </c>
      <c r="I140" s="6"/>
      <c r="J140" s="6"/>
      <c r="K140" s="6"/>
      <c r="L140" s="6"/>
      <c r="M140" s="6"/>
      <c r="N140" s="6"/>
      <c r="O140" s="6"/>
      <c r="P140" s="3" t="s">
        <v>56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43.287993059183847</v>
      </c>
      <c r="D141" s="6">
        <v>-15.295318783366682</v>
      </c>
      <c r="E141" s="6">
        <v>101.87130490173438</v>
      </c>
      <c r="F141" s="17">
        <v>0.30501899992738468</v>
      </c>
      <c r="G141" s="17">
        <v>-2.8400398881985605</v>
      </c>
      <c r="H141" s="17">
        <v>0.75554543885049696</v>
      </c>
      <c r="I141" s="6"/>
      <c r="J141" s="6"/>
      <c r="K141" s="6"/>
      <c r="L141" s="6"/>
      <c r="M141" s="6"/>
      <c r="N141" s="6"/>
      <c r="O141" s="6"/>
      <c r="P141" s="3" t="s">
        <v>56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44.624444863999258</v>
      </c>
      <c r="D142" s="6">
        <v>-18.533878905734241</v>
      </c>
      <c r="E142" s="6">
        <v>107.78276863373276</v>
      </c>
      <c r="F142" s="17">
        <v>0.37228728666898792</v>
      </c>
      <c r="G142" s="17">
        <v>-3.7285616549619616</v>
      </c>
      <c r="H142" s="17">
        <v>0.85053706062314971</v>
      </c>
      <c r="I142" s="6"/>
      <c r="J142" s="6"/>
      <c r="K142" s="6"/>
      <c r="L142" s="6"/>
      <c r="M142" s="6"/>
      <c r="N142" s="6"/>
      <c r="O142" s="6"/>
      <c r="P142" s="3" t="s">
        <v>56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39.257020716863757</v>
      </c>
      <c r="D143" s="6">
        <v>-18.820147112946131</v>
      </c>
      <c r="E143" s="6">
        <v>97.334188546673644</v>
      </c>
      <c r="F143" s="17">
        <v>0.39243289311616936</v>
      </c>
      <c r="G143" s="17">
        <v>-5.0270730851881567</v>
      </c>
      <c r="H143" s="17">
        <v>0.88220601280563504</v>
      </c>
      <c r="I143" s="6"/>
      <c r="J143" s="6"/>
      <c r="K143" s="6"/>
      <c r="L143" s="6"/>
      <c r="M143" s="6"/>
      <c r="N143" s="6"/>
      <c r="O143" s="6"/>
      <c r="P143" s="3" t="s">
        <v>56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40.904083535146341</v>
      </c>
      <c r="D144" s="6">
        <v>-22.318582193691086</v>
      </c>
      <c r="E144" s="6">
        <v>104.12674926398377</v>
      </c>
      <c r="F144" s="17">
        <v>0.41640504061452099</v>
      </c>
      <c r="G144" s="17">
        <v>-7.3763105782407594</v>
      </c>
      <c r="H144" s="17">
        <v>0.91912624168017709</v>
      </c>
      <c r="I144" s="6"/>
      <c r="J144" s="6"/>
      <c r="K144" s="6"/>
      <c r="L144" s="6"/>
      <c r="M144" s="6"/>
      <c r="N144" s="6"/>
      <c r="O144" s="6"/>
      <c r="P144" s="3" t="s">
        <v>56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54.641884278544353</v>
      </c>
      <c r="D145" s="6">
        <v>-33.555885381113285</v>
      </c>
      <c r="E145" s="6">
        <v>142.83965393820199</v>
      </c>
      <c r="F145" s="17">
        <v>0.37297675971974242</v>
      </c>
      <c r="G145" s="17">
        <v>-12.216998457258459</v>
      </c>
      <c r="H145" s="17">
        <v>0.86463290510943969</v>
      </c>
      <c r="I145" s="6"/>
      <c r="J145" s="6"/>
      <c r="K145" s="6"/>
      <c r="L145" s="6"/>
      <c r="M145" s="6"/>
      <c r="N145" s="6"/>
      <c r="O145" s="6"/>
      <c r="P145" s="3" t="s">
        <v>56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48.011146370403964</v>
      </c>
      <c r="D146" s="6">
        <v>-32.884318716812885</v>
      </c>
      <c r="E146" s="6">
        <v>128.90661145762081</v>
      </c>
      <c r="F146" s="17">
        <v>0.37569987276864891</v>
      </c>
      <c r="G146" s="17">
        <v>-35.181175068384469</v>
      </c>
      <c r="H146" s="17">
        <v>0.87264074911324085</v>
      </c>
      <c r="I146" s="6"/>
      <c r="J146" s="6"/>
      <c r="K146" s="6"/>
      <c r="L146" s="6"/>
      <c r="M146" s="6"/>
      <c r="N146" s="6"/>
      <c r="O146" s="6"/>
      <c r="P146" s="3" t="s">
        <v>56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57.086644920650507</v>
      </c>
      <c r="D147" s="6">
        <v>-43.279584033646053</v>
      </c>
      <c r="E147" s="6">
        <v>157.45287387494707</v>
      </c>
      <c r="F147" s="17">
        <v>0.37588918209532451</v>
      </c>
      <c r="G147" s="17">
        <v>47.225887935279516</v>
      </c>
      <c r="H147" s="17">
        <v>0.87714536500522744</v>
      </c>
      <c r="I147" s="6"/>
      <c r="J147" s="6"/>
      <c r="K147" s="6"/>
      <c r="L147" s="6"/>
      <c r="M147" s="6"/>
      <c r="N147" s="6"/>
      <c r="O147" s="6"/>
      <c r="P147" s="3" t="s">
        <v>56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50.097705067213603</v>
      </c>
      <c r="D148" s="6">
        <v>-41.772521707748673</v>
      </c>
      <c r="E148" s="6">
        <v>141.96793184217589</v>
      </c>
      <c r="F148" s="17">
        <v>0.34662343490994685</v>
      </c>
      <c r="G148" s="17">
        <v>14.495732052649377</v>
      </c>
      <c r="H148" s="17">
        <v>0.84133214221397168</v>
      </c>
      <c r="I148" s="6"/>
      <c r="J148" s="6"/>
      <c r="K148" s="6"/>
      <c r="L148" s="6"/>
      <c r="M148" s="6"/>
      <c r="N148" s="6"/>
      <c r="O148" s="6"/>
      <c r="P148" s="3" t="s">
        <v>56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55.971470188712779</v>
      </c>
      <c r="D149" s="6">
        <v>-51.049545364280071</v>
      </c>
      <c r="E149" s="6">
        <v>162.99248574170562</v>
      </c>
      <c r="F149" s="17">
        <v>0.32395199592064206</v>
      </c>
      <c r="G149" s="17">
        <v>8.6620026154477241</v>
      </c>
      <c r="H149" s="17">
        <v>0.81434078883629679</v>
      </c>
      <c r="I149" s="6"/>
      <c r="J149" s="6"/>
      <c r="K149" s="6"/>
      <c r="L149" s="6"/>
      <c r="M149" s="6"/>
      <c r="N149" s="6"/>
      <c r="O149" s="6"/>
      <c r="P149" s="3" t="s">
        <v>56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46.931073310462466</v>
      </c>
      <c r="D150" s="6">
        <v>-46.60139993619029</v>
      </c>
      <c r="E150" s="6">
        <v>140.46354655711522</v>
      </c>
      <c r="F150" s="17">
        <v>0.31904184760713172</v>
      </c>
      <c r="G150" s="17">
        <v>6.3059829380877597</v>
      </c>
      <c r="H150" s="17">
        <v>0.81154776743383006</v>
      </c>
      <c r="I150" s="6"/>
      <c r="J150" s="6"/>
      <c r="K150" s="6"/>
      <c r="L150" s="6"/>
      <c r="M150" s="6"/>
      <c r="N150" s="6"/>
      <c r="O150" s="6"/>
      <c r="P150" s="3" t="s">
        <v>56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2013-11-21T19:29:08Z</dcterms:modified>
</cp:coreProperties>
</file>